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2037\Desktop\KY Uploads\"/>
    </mc:Choice>
  </mc:AlternateContent>
  <xr:revisionPtr revIDLastSave="0" documentId="13_ncr:1_{395D0720-8815-44F7-9B81-8FAC39C13C3B}" xr6:coauthVersionLast="47" xr6:coauthVersionMax="47" xr10:uidLastSave="{00000000-0000-0000-0000-000000000000}"/>
  <bookViews>
    <workbookView xWindow="-28920" yWindow="-1200" windowWidth="29040" windowHeight="15720" xr2:uid="{73ECAB1B-23FD-4FF3-BB75-F1A130B73F24}"/>
  </bookViews>
  <sheets>
    <sheet name="Unit Sources and Uses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3" l="1"/>
  <c r="C75" i="3"/>
  <c r="C66" i="3"/>
  <c r="C51" i="3"/>
  <c r="B29" i="3"/>
  <c r="I10" i="3"/>
  <c r="C80" i="3" l="1"/>
  <c r="C68" i="3"/>
  <c r="C77" i="3"/>
  <c r="D70" i="3"/>
  <c r="D62" i="3"/>
  <c r="H53" i="3" l="1"/>
  <c r="H48" i="3"/>
  <c r="H39" i="3"/>
  <c r="H30" i="3"/>
  <c r="H19" i="3"/>
  <c r="G53" i="3"/>
  <c r="G48" i="3"/>
  <c r="G39" i="3"/>
  <c r="G30" i="3"/>
  <c r="G19" i="3"/>
  <c r="F53" i="3"/>
  <c r="F48" i="3"/>
  <c r="F39" i="3"/>
  <c r="F30" i="3"/>
  <c r="F19" i="3"/>
  <c r="E53" i="3"/>
  <c r="E48" i="3"/>
  <c r="E39" i="3"/>
  <c r="E30" i="3"/>
  <c r="E19" i="3"/>
  <c r="D53" i="3"/>
  <c r="D48" i="3"/>
  <c r="D39" i="3"/>
  <c r="D30" i="3"/>
  <c r="D19" i="3"/>
  <c r="E55" i="3" l="1"/>
  <c r="E56" i="3" s="1"/>
  <c r="F55" i="3"/>
  <c r="F56" i="3" s="1"/>
  <c r="D55" i="3"/>
  <c r="D56" i="3" s="1"/>
  <c r="G55" i="3"/>
  <c r="G56" i="3" s="1"/>
  <c r="H55" i="3"/>
  <c r="H56" i="3" s="1"/>
  <c r="C53" i="3" l="1"/>
  <c r="C48" i="3"/>
  <c r="C39" i="3"/>
  <c r="C19" i="3"/>
  <c r="C30" i="3" l="1"/>
  <c r="C55" i="3" l="1"/>
  <c r="C56" i="3" l="1"/>
  <c r="I56" i="3" s="1"/>
  <c r="C59" i="3" s="1"/>
  <c r="B58" i="3" l="1"/>
  <c r="C76" i="3"/>
  <c r="C67" i="3"/>
</calcChain>
</file>

<file path=xl/sharedStrings.xml><?xml version="1.0" encoding="utf-8"?>
<sst xmlns="http://schemas.openxmlformats.org/spreadsheetml/2006/main" count="90" uniqueCount="76">
  <si>
    <t>Other</t>
  </si>
  <si>
    <t>Landscaping</t>
  </si>
  <si>
    <t>Utilities</t>
  </si>
  <si>
    <t>Builder's Risk Insurance</t>
  </si>
  <si>
    <t>Fire Insurance (Commercial)</t>
  </si>
  <si>
    <t>Real Estate Taxes</t>
  </si>
  <si>
    <t>Legal</t>
  </si>
  <si>
    <t>Accounting</t>
  </si>
  <si>
    <t>Consultant</t>
  </si>
  <si>
    <t>Marketing /Advertising</t>
  </si>
  <si>
    <t>Realtor Commission</t>
  </si>
  <si>
    <t>Seller's Closing Costs</t>
  </si>
  <si>
    <t>Seller Paid Transfer Taxes</t>
  </si>
  <si>
    <t>Square Feet:</t>
  </si>
  <si>
    <t>Total Predevelopment:</t>
  </si>
  <si>
    <t>Total Carrying Costs:</t>
  </si>
  <si>
    <t>Total Professional Fees:</t>
  </si>
  <si>
    <t>Total Seller's Closing Costs:</t>
  </si>
  <si>
    <t>Projected Sales Price:</t>
  </si>
  <si>
    <t xml:space="preserve"> </t>
  </si>
  <si>
    <t>Other Funds</t>
  </si>
  <si>
    <t>Total KCDG-DR Request</t>
  </si>
  <si>
    <t>Permits</t>
  </si>
  <si>
    <t>KY DLG CDBG-DR Single Family New Construction</t>
  </si>
  <si>
    <t>Unit Type 1</t>
  </si>
  <si>
    <t>Appraisal</t>
  </si>
  <si>
    <t>Cost Estimate</t>
  </si>
  <si>
    <t>Architect</t>
  </si>
  <si>
    <t>Hard Construction Cost (inc fees)</t>
  </si>
  <si>
    <t>General  Liability Insurance</t>
  </si>
  <si>
    <t>USES</t>
  </si>
  <si>
    <t>Unit Type 2</t>
  </si>
  <si>
    <t>Unit Type 3</t>
  </si>
  <si>
    <t>Unit Type 4</t>
  </si>
  <si>
    <t>Unit Type 5</t>
  </si>
  <si>
    <t>Unit Type 6</t>
  </si>
  <si>
    <t>Site Work/On-Site Infrastructure</t>
  </si>
  <si>
    <t>Total Hard Construction:</t>
  </si>
  <si>
    <t>Bedrooms:</t>
  </si>
  <si>
    <t>Bathrooms:</t>
  </si>
  <si>
    <t>Site Address:</t>
  </si>
  <si>
    <t>Applicant Name:</t>
  </si>
  <si>
    <t>Survey/Soils</t>
  </si>
  <si>
    <t>SOURCES OF FUNDS</t>
  </si>
  <si>
    <t>Estimated Sales Proceeds</t>
  </si>
  <si>
    <t>Predevelopment</t>
  </si>
  <si>
    <t>Property Acquisition</t>
  </si>
  <si>
    <t>Construction Costs</t>
  </si>
  <si>
    <t>Engineering</t>
  </si>
  <si>
    <t>TOTAL DEVELOPMENT COSTS (TDC)</t>
  </si>
  <si>
    <t>TDC All Units</t>
  </si>
  <si>
    <t>Construction Inspections</t>
  </si>
  <si>
    <t>Total Units Per Type</t>
  </si>
  <si>
    <t>TDC per unit type</t>
  </si>
  <si>
    <t>TDC</t>
  </si>
  <si>
    <t>KY CDBG-DR*</t>
  </si>
  <si>
    <t>KYCDBG-DR*</t>
  </si>
  <si>
    <t>Total Construction Sources</t>
  </si>
  <si>
    <t>Surplus/(Gap)</t>
  </si>
  <si>
    <t>Total Permanent Sources</t>
  </si>
  <si>
    <t>Unit Information</t>
  </si>
  <si>
    <t>Carrying/Interim Costs</t>
  </si>
  <si>
    <t>Professional Services</t>
  </si>
  <si>
    <t>Unit Development Sources and Uses</t>
  </si>
  <si>
    <t>Developer Fee</t>
  </si>
  <si>
    <t>Construction Contingency</t>
  </si>
  <si>
    <t>Total Developer Fee</t>
  </si>
  <si>
    <t>TDC All Units + Developer Fee</t>
  </si>
  <si>
    <t>Total Units</t>
  </si>
  <si>
    <t>CDBG-DR/Unit</t>
  </si>
  <si>
    <t xml:space="preserve">Total KCDG-DR/UNIT </t>
  </si>
  <si>
    <t>Construction Sources</t>
  </si>
  <si>
    <t>Permanent Sources</t>
  </si>
  <si>
    <t>Total CDBG-DR Request</t>
  </si>
  <si>
    <t>*Note: Maximum per unit for unit construction is $200k</t>
  </si>
  <si>
    <t>Acquisition-related costs (per unit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</si>
</sst>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indexed="53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9"/>
      <name val="Calibri"/>
      <family val="2"/>
      <scheme val="minor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</cellStyleXfs>
  <cellXfs count="72">
    <xf numFmtId="0" fontId="0" fillId="0" borderId="0" xfId="0"/>
    <xf numFmtId="164" fontId="7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4" applyFont="1"/>
    <xf numFmtId="37" fontId="3" fillId="0" borderId="0" xfId="0" applyNumberFormat="1" applyFont="1"/>
    <xf numFmtId="0" fontId="3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4" fontId="15" fillId="3" borderId="0" xfId="0" applyNumberFormat="1" applyFont="1" applyFill="1" applyAlignment="1">
      <alignment vertical="center" wrapText="1"/>
    </xf>
    <xf numFmtId="0" fontId="16" fillId="3" borderId="0" xfId="0" applyFont="1" applyFill="1"/>
    <xf numFmtId="0" fontId="17" fillId="3" borderId="0" xfId="0" applyFont="1" applyFill="1"/>
    <xf numFmtId="164" fontId="10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164" fontId="12" fillId="3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center" wrapText="1"/>
    </xf>
    <xf numFmtId="37" fontId="9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164" fontId="3" fillId="0" borderId="0" xfId="4" applyFont="1" applyAlignment="1">
      <alignment horizontal="right"/>
    </xf>
    <xf numFmtId="164" fontId="3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5" fillId="0" borderId="5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15" fillId="3" borderId="0" xfId="0" applyNumberFormat="1" applyFont="1" applyFill="1" applyAlignment="1">
      <alignment horizontal="left"/>
    </xf>
    <xf numFmtId="0" fontId="19" fillId="0" borderId="0" xfId="0" applyFont="1"/>
    <xf numFmtId="37" fontId="9" fillId="4" borderId="0" xfId="0" applyNumberFormat="1" applyFont="1" applyFill="1" applyAlignment="1">
      <alignment horizontal="center"/>
    </xf>
    <xf numFmtId="165" fontId="5" fillId="0" borderId="2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5" fontId="11" fillId="0" borderId="0" xfId="0" applyNumberFormat="1" applyFo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right" vertical="center"/>
    </xf>
    <xf numFmtId="165" fontId="5" fillId="0" borderId="1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165" fontId="8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164" fontId="15" fillId="3" borderId="0" xfId="0" applyNumberFormat="1" applyFont="1" applyFill="1" applyAlignment="1">
      <alignment vertical="center" wrapText="1"/>
    </xf>
    <xf numFmtId="164" fontId="15" fillId="3" borderId="0" xfId="0" applyNumberFormat="1" applyFont="1" applyFill="1" applyAlignment="1">
      <alignment horizontal="left" vertical="center" wrapText="1"/>
    </xf>
    <xf numFmtId="1" fontId="4" fillId="2" borderId="3" xfId="1" applyNumberFormat="1" applyFont="1" applyFill="1" applyBorder="1" applyAlignment="1" applyProtection="1">
      <alignment horizontal="center"/>
      <protection locked="0"/>
    </xf>
    <xf numFmtId="165" fontId="4" fillId="2" borderId="3" xfId="2" applyNumberFormat="1" applyFont="1" applyFill="1" applyBorder="1" applyProtection="1"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164" fontId="7" fillId="0" borderId="0" xfId="0" applyNumberFormat="1" applyFont="1" applyAlignment="1" applyProtection="1">
      <alignment horizontal="left"/>
      <protection locked="0"/>
    </xf>
    <xf numFmtId="165" fontId="4" fillId="2" borderId="3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37" fontId="3" fillId="0" borderId="0" xfId="0" applyNumberFormat="1" applyFont="1" applyProtection="1">
      <protection locked="0"/>
    </xf>
    <xf numFmtId="165" fontId="4" fillId="0" borderId="3" xfId="0" applyNumberFormat="1" applyFont="1" applyBorder="1" applyProtection="1">
      <protection locked="0"/>
    </xf>
    <xf numFmtId="164" fontId="3" fillId="0" borderId="4" xfId="0" applyNumberFormat="1" applyFont="1" applyBorder="1" applyAlignment="1" applyProtection="1">
      <alignment horizontal="left"/>
      <protection locked="0"/>
    </xf>
    <xf numFmtId="164" fontId="7" fillId="0" borderId="4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9" fontId="4" fillId="2" borderId="3" xfId="3" applyFont="1" applyFill="1" applyBorder="1" applyAlignment="1" applyProtection="1">
      <alignment horizontal="center"/>
      <protection locked="0"/>
    </xf>
    <xf numFmtId="165" fontId="5" fillId="0" borderId="2" xfId="1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5" fontId="9" fillId="0" borderId="6" xfId="0" applyNumberFormat="1" applyFont="1" applyBorder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_HDTB Proforma, Allegheny County Blank Proforma" xfId="4" xr:uid="{2269023D-807B-47F2-9C35-721671D731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8080-1B76-4F0D-9B85-0AFF581CDD73}">
  <sheetPr codeName="Sheet1"/>
  <dimension ref="A1:L82"/>
  <sheetViews>
    <sheetView tabSelected="1" topLeftCell="A3" workbookViewId="0">
      <selection activeCell="B4" sqref="B4:H4"/>
    </sheetView>
  </sheetViews>
  <sheetFormatPr defaultRowHeight="13" x14ac:dyDescent="0.3"/>
  <cols>
    <col min="1" max="1" width="27.36328125" style="8" customWidth="1"/>
    <col min="2" max="2" width="13" style="8" customWidth="1"/>
    <col min="3" max="4" width="11.6328125" style="8" customWidth="1"/>
    <col min="5" max="5" width="11.54296875" style="8" customWidth="1"/>
    <col min="6" max="9" width="11.6328125" style="8" customWidth="1"/>
    <col min="10" max="16384" width="8.7265625" style="8"/>
  </cols>
  <sheetData>
    <row r="1" spans="1:9" ht="15" customHeight="1" x14ac:dyDescent="0.3">
      <c r="A1" s="49" t="s">
        <v>23</v>
      </c>
      <c r="B1" s="49"/>
      <c r="C1" s="49"/>
      <c r="D1" s="49"/>
      <c r="E1" s="13"/>
      <c r="F1" s="14"/>
      <c r="G1" s="14"/>
      <c r="H1" s="14"/>
    </row>
    <row r="2" spans="1:9" ht="15" customHeight="1" x14ac:dyDescent="0.3">
      <c r="A2" s="50" t="s">
        <v>63</v>
      </c>
      <c r="B2" s="50"/>
      <c r="C2" s="50"/>
      <c r="D2" s="12"/>
      <c r="E2" s="13"/>
      <c r="F2" s="14"/>
      <c r="G2" s="14"/>
      <c r="H2" s="14"/>
    </row>
    <row r="3" spans="1:9" ht="15" customHeight="1" x14ac:dyDescent="0.3">
      <c r="A3" s="40" t="s">
        <v>41</v>
      </c>
      <c r="B3" s="70"/>
      <c r="C3" s="70"/>
      <c r="D3" s="70"/>
      <c r="E3" s="70"/>
      <c r="F3" s="70"/>
      <c r="G3" s="70"/>
      <c r="H3" s="70"/>
    </row>
    <row r="4" spans="1:9" ht="15" customHeight="1" x14ac:dyDescent="0.3">
      <c r="A4" s="40" t="s">
        <v>40</v>
      </c>
      <c r="B4" s="71"/>
      <c r="C4" s="71"/>
      <c r="D4" s="71"/>
      <c r="E4" s="71"/>
      <c r="F4" s="71"/>
      <c r="G4" s="71"/>
      <c r="H4" s="71"/>
    </row>
    <row r="5" spans="1:9" ht="15" customHeight="1" x14ac:dyDescent="0.3">
      <c r="A5" s="18" t="s">
        <v>60</v>
      </c>
      <c r="B5" s="15"/>
      <c r="C5" s="19" t="s">
        <v>24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</row>
    <row r="6" spans="1:9" ht="15" customHeight="1" x14ac:dyDescent="0.3">
      <c r="B6" s="22" t="s">
        <v>38</v>
      </c>
      <c r="C6" s="51"/>
      <c r="D6" s="51"/>
      <c r="E6" s="51"/>
      <c r="F6" s="51"/>
      <c r="G6" s="51"/>
      <c r="H6" s="51"/>
    </row>
    <row r="7" spans="1:9" ht="15" customHeight="1" x14ac:dyDescent="0.3">
      <c r="B7" s="22" t="s">
        <v>39</v>
      </c>
      <c r="C7" s="51"/>
      <c r="D7" s="51"/>
      <c r="E7" s="51"/>
      <c r="F7" s="51"/>
      <c r="G7" s="51"/>
      <c r="H7" s="51"/>
    </row>
    <row r="8" spans="1:9" ht="15" customHeight="1" x14ac:dyDescent="0.3">
      <c r="A8" s="23" t="s">
        <v>19</v>
      </c>
      <c r="B8" s="22" t="s">
        <v>13</v>
      </c>
      <c r="C8" s="51"/>
      <c r="D8" s="51"/>
      <c r="E8" s="51"/>
      <c r="F8" s="51"/>
      <c r="G8" s="51"/>
      <c r="H8" s="51"/>
    </row>
    <row r="9" spans="1:9" ht="15" customHeight="1" x14ac:dyDescent="0.3">
      <c r="A9" s="5"/>
      <c r="B9" s="22" t="s">
        <v>18</v>
      </c>
      <c r="C9" s="52"/>
      <c r="D9" s="52"/>
      <c r="E9" s="52"/>
      <c r="F9" s="52"/>
      <c r="G9" s="52"/>
      <c r="H9" s="52"/>
      <c r="I9" s="45" t="s">
        <v>68</v>
      </c>
    </row>
    <row r="10" spans="1:9" ht="15" customHeight="1" x14ac:dyDescent="0.3">
      <c r="A10" s="24"/>
      <c r="B10" s="4" t="s">
        <v>52</v>
      </c>
      <c r="C10" s="58"/>
      <c r="D10" s="58">
        <v>0</v>
      </c>
      <c r="E10" s="58">
        <v>0</v>
      </c>
      <c r="F10" s="58">
        <v>0</v>
      </c>
      <c r="G10" s="58">
        <v>0</v>
      </c>
      <c r="H10" s="59">
        <v>0</v>
      </c>
      <c r="I10" s="42">
        <f>SUM(C10:H10)</f>
        <v>0</v>
      </c>
    </row>
    <row r="11" spans="1:9" ht="15" customHeight="1" x14ac:dyDescent="0.35">
      <c r="A11" s="29" t="s">
        <v>30</v>
      </c>
      <c r="B11" s="17"/>
      <c r="C11" s="17"/>
      <c r="D11" s="17"/>
      <c r="E11" s="17"/>
      <c r="F11" s="17"/>
      <c r="G11" s="17"/>
      <c r="H11" s="17"/>
    </row>
    <row r="12" spans="1:9" ht="15" customHeight="1" x14ac:dyDescent="0.3">
      <c r="A12" s="18" t="s">
        <v>45</v>
      </c>
      <c r="B12" s="16"/>
      <c r="C12" s="20"/>
      <c r="D12" s="20"/>
      <c r="E12" s="20"/>
      <c r="F12" s="20"/>
      <c r="G12" s="20"/>
      <c r="H12" s="20"/>
    </row>
    <row r="13" spans="1:9" ht="15" customHeight="1" x14ac:dyDescent="0.3">
      <c r="A13" s="53" t="s">
        <v>26</v>
      </c>
      <c r="B13" s="54"/>
      <c r="C13" s="55"/>
      <c r="D13" s="55"/>
      <c r="E13" s="55"/>
      <c r="F13" s="55"/>
      <c r="G13" s="55"/>
      <c r="H13" s="55"/>
    </row>
    <row r="14" spans="1:9" ht="15" customHeight="1" x14ac:dyDescent="0.3">
      <c r="A14" s="53" t="s">
        <v>27</v>
      </c>
      <c r="B14" s="54"/>
      <c r="C14" s="55"/>
      <c r="D14" s="55"/>
      <c r="E14" s="55"/>
      <c r="F14" s="55"/>
      <c r="G14" s="55"/>
      <c r="H14" s="55"/>
    </row>
    <row r="15" spans="1:9" ht="15" customHeight="1" x14ac:dyDescent="0.3">
      <c r="A15" s="53" t="s">
        <v>48</v>
      </c>
      <c r="B15" s="53"/>
      <c r="C15" s="55"/>
      <c r="D15" s="55"/>
      <c r="E15" s="55"/>
      <c r="F15" s="55"/>
      <c r="G15" s="55"/>
      <c r="H15" s="55"/>
    </row>
    <row r="16" spans="1:9" ht="15" customHeight="1" x14ac:dyDescent="0.3">
      <c r="A16" s="53" t="s">
        <v>42</v>
      </c>
      <c r="B16" s="54"/>
      <c r="C16" s="55"/>
      <c r="D16" s="55"/>
      <c r="E16" s="55"/>
      <c r="F16" s="55"/>
      <c r="G16" s="55"/>
      <c r="H16" s="55"/>
    </row>
    <row r="17" spans="1:9" ht="15" customHeight="1" x14ac:dyDescent="0.3">
      <c r="A17" s="53" t="s">
        <v>0</v>
      </c>
      <c r="B17" s="54"/>
      <c r="C17" s="55"/>
      <c r="D17" s="55"/>
      <c r="E17" s="55"/>
      <c r="F17" s="55"/>
      <c r="G17" s="55"/>
      <c r="H17" s="55"/>
    </row>
    <row r="18" spans="1:9" ht="15" customHeight="1" x14ac:dyDescent="0.3">
      <c r="A18" s="53" t="s">
        <v>0</v>
      </c>
      <c r="B18" s="56"/>
      <c r="C18" s="57"/>
      <c r="D18" s="57"/>
      <c r="E18" s="57"/>
      <c r="F18" s="57"/>
      <c r="G18" s="57"/>
      <c r="H18" s="57"/>
    </row>
    <row r="19" spans="1:9" ht="15" customHeight="1" x14ac:dyDescent="0.3">
      <c r="A19" s="3"/>
      <c r="B19" s="21" t="s">
        <v>14</v>
      </c>
      <c r="C19" s="26">
        <f t="shared" ref="C19:H19" si="0">SUM(C13:C18)</f>
        <v>0</v>
      </c>
      <c r="D19" s="26">
        <f t="shared" si="0"/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36"/>
    </row>
    <row r="20" spans="1:9" ht="15" customHeight="1" x14ac:dyDescent="0.3">
      <c r="A20" s="18" t="s">
        <v>46</v>
      </c>
      <c r="B20" s="16"/>
      <c r="C20" s="20"/>
      <c r="D20" s="20"/>
      <c r="E20" s="20"/>
      <c r="F20" s="20"/>
      <c r="G20" s="20"/>
      <c r="H20" s="20"/>
    </row>
    <row r="21" spans="1:9" ht="15" customHeight="1" x14ac:dyDescent="0.3">
      <c r="A21" s="60" t="s">
        <v>75</v>
      </c>
      <c r="B21" s="54"/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</row>
    <row r="22" spans="1:9" ht="15" customHeight="1" x14ac:dyDescent="0.3">
      <c r="A22" s="18" t="s">
        <v>47</v>
      </c>
      <c r="B22" s="16"/>
      <c r="C22" s="20"/>
      <c r="D22" s="20"/>
      <c r="E22" s="20"/>
      <c r="F22" s="20"/>
      <c r="G22" s="20"/>
      <c r="H22" s="20"/>
    </row>
    <row r="23" spans="1:9" ht="15" customHeight="1" x14ac:dyDescent="0.3">
      <c r="A23" s="62" t="s">
        <v>36</v>
      </c>
      <c r="B23" s="63"/>
      <c r="C23" s="55"/>
      <c r="D23" s="55"/>
      <c r="E23" s="55"/>
      <c r="F23" s="55"/>
      <c r="G23" s="55"/>
      <c r="H23" s="55"/>
    </row>
    <row r="24" spans="1:9" ht="15" customHeight="1" x14ac:dyDescent="0.3">
      <c r="A24" s="53" t="s">
        <v>28</v>
      </c>
      <c r="B24" s="54"/>
      <c r="C24" s="55"/>
      <c r="D24" s="55"/>
      <c r="E24" s="55"/>
      <c r="F24" s="55"/>
      <c r="G24" s="55"/>
      <c r="H24" s="55"/>
    </row>
    <row r="25" spans="1:9" ht="15" customHeight="1" x14ac:dyDescent="0.3">
      <c r="A25" s="53" t="s">
        <v>1</v>
      </c>
      <c r="B25" s="54"/>
      <c r="C25" s="55"/>
      <c r="D25" s="55"/>
      <c r="E25" s="55"/>
      <c r="F25" s="55"/>
      <c r="G25" s="55"/>
      <c r="H25" s="55"/>
    </row>
    <row r="26" spans="1:9" ht="15" customHeight="1" x14ac:dyDescent="0.3">
      <c r="A26" s="53" t="s">
        <v>51</v>
      </c>
      <c r="B26" s="54"/>
      <c r="C26" s="55"/>
      <c r="D26" s="55"/>
      <c r="E26" s="55"/>
      <c r="F26" s="55"/>
      <c r="G26" s="55"/>
      <c r="H26" s="55"/>
    </row>
    <row r="27" spans="1:9" ht="15" customHeight="1" x14ac:dyDescent="0.3">
      <c r="A27" s="53" t="s">
        <v>22</v>
      </c>
      <c r="B27" s="56"/>
      <c r="C27" s="55"/>
      <c r="D27" s="55"/>
      <c r="E27" s="55"/>
      <c r="F27" s="55"/>
      <c r="G27" s="55"/>
      <c r="H27" s="55"/>
    </row>
    <row r="28" spans="1:9" ht="15" customHeight="1" x14ac:dyDescent="0.3">
      <c r="A28" s="53" t="s">
        <v>0</v>
      </c>
      <c r="B28" s="54"/>
      <c r="C28" s="55"/>
      <c r="D28" s="55"/>
      <c r="E28" s="55"/>
      <c r="F28" s="55"/>
      <c r="G28" s="55"/>
      <c r="H28" s="55"/>
    </row>
    <row r="29" spans="1:9" ht="15" customHeight="1" x14ac:dyDescent="0.3">
      <c r="A29" s="1" t="s">
        <v>65</v>
      </c>
      <c r="B29" s="35">
        <f>IFERROR(C29/SUM(C23:C28),0)</f>
        <v>0</v>
      </c>
      <c r="C29" s="57"/>
      <c r="D29" s="57"/>
      <c r="E29" s="57"/>
      <c r="F29" s="57"/>
      <c r="G29" s="57"/>
      <c r="H29" s="57"/>
    </row>
    <row r="30" spans="1:9" ht="15" customHeight="1" x14ac:dyDescent="0.3">
      <c r="A30" s="2"/>
      <c r="B30" s="21" t="s">
        <v>37</v>
      </c>
      <c r="C30" s="26">
        <f t="shared" ref="C30:H30" si="1">SUM(C23:C29)</f>
        <v>0</v>
      </c>
      <c r="D30" s="26">
        <f t="shared" si="1"/>
        <v>0</v>
      </c>
      <c r="E30" s="26">
        <f t="shared" si="1"/>
        <v>0</v>
      </c>
      <c r="F30" s="26">
        <f t="shared" si="1"/>
        <v>0</v>
      </c>
      <c r="G30" s="26">
        <f t="shared" si="1"/>
        <v>0</v>
      </c>
      <c r="H30" s="26">
        <f t="shared" si="1"/>
        <v>0</v>
      </c>
      <c r="I30" s="36"/>
    </row>
    <row r="31" spans="1:9" ht="15" customHeight="1" x14ac:dyDescent="0.3">
      <c r="A31" s="18" t="s">
        <v>61</v>
      </c>
      <c r="B31" s="16"/>
      <c r="C31" s="20"/>
      <c r="D31" s="20"/>
      <c r="E31" s="20"/>
      <c r="F31" s="20"/>
      <c r="G31" s="20"/>
      <c r="H31" s="20"/>
    </row>
    <row r="32" spans="1:9" ht="15" customHeight="1" x14ac:dyDescent="0.3">
      <c r="A32" s="64" t="s">
        <v>2</v>
      </c>
      <c r="B32" s="64"/>
      <c r="C32" s="55"/>
      <c r="D32" s="55"/>
      <c r="E32" s="55"/>
      <c r="F32" s="55"/>
      <c r="G32" s="55"/>
      <c r="H32" s="55"/>
    </row>
    <row r="33" spans="1:9" ht="15" customHeight="1" x14ac:dyDescent="0.3">
      <c r="A33" s="56" t="s">
        <v>3</v>
      </c>
      <c r="B33" s="64"/>
      <c r="C33" s="55"/>
      <c r="D33" s="55"/>
      <c r="E33" s="55"/>
      <c r="F33" s="55"/>
      <c r="G33" s="55"/>
      <c r="H33" s="55"/>
    </row>
    <row r="34" spans="1:9" ht="15" customHeight="1" x14ac:dyDescent="0.3">
      <c r="A34" s="56" t="s">
        <v>4</v>
      </c>
      <c r="B34" s="64"/>
      <c r="C34" s="55"/>
      <c r="D34" s="55"/>
      <c r="E34" s="55"/>
      <c r="F34" s="55"/>
      <c r="G34" s="55"/>
      <c r="H34" s="55"/>
    </row>
    <row r="35" spans="1:9" ht="15" customHeight="1" x14ac:dyDescent="0.3">
      <c r="A35" s="56" t="s">
        <v>29</v>
      </c>
      <c r="B35" s="64"/>
      <c r="C35" s="55"/>
      <c r="D35" s="55"/>
      <c r="E35" s="55"/>
      <c r="F35" s="55"/>
      <c r="G35" s="55"/>
      <c r="H35" s="55"/>
    </row>
    <row r="36" spans="1:9" ht="15" customHeight="1" x14ac:dyDescent="0.3">
      <c r="A36" s="56" t="s">
        <v>5</v>
      </c>
      <c r="B36" s="64"/>
      <c r="C36" s="55"/>
      <c r="D36" s="55"/>
      <c r="E36" s="55"/>
      <c r="F36" s="55"/>
      <c r="G36" s="55"/>
      <c r="H36" s="55"/>
    </row>
    <row r="37" spans="1:9" ht="15" customHeight="1" x14ac:dyDescent="0.3">
      <c r="A37" s="56" t="s">
        <v>0</v>
      </c>
      <c r="B37" s="64"/>
      <c r="C37" s="55"/>
      <c r="D37" s="55"/>
      <c r="E37" s="55"/>
      <c r="F37" s="55"/>
      <c r="G37" s="55"/>
      <c r="H37" s="55"/>
    </row>
    <row r="38" spans="1:9" ht="15" customHeight="1" x14ac:dyDescent="0.3">
      <c r="A38" s="56" t="s">
        <v>0</v>
      </c>
      <c r="B38" s="64"/>
      <c r="C38" s="55"/>
      <c r="D38" s="55"/>
      <c r="E38" s="55"/>
      <c r="F38" s="55"/>
      <c r="G38" s="55"/>
      <c r="H38" s="55"/>
    </row>
    <row r="39" spans="1:9" ht="15" customHeight="1" x14ac:dyDescent="0.3">
      <c r="A39" s="2"/>
      <c r="B39" s="21" t="s">
        <v>15</v>
      </c>
      <c r="C39" s="26">
        <f t="shared" ref="C39:H39" si="2">SUM(C32:C38)</f>
        <v>0</v>
      </c>
      <c r="D39" s="26">
        <f t="shared" si="2"/>
        <v>0</v>
      </c>
      <c r="E39" s="26">
        <f t="shared" si="2"/>
        <v>0</v>
      </c>
      <c r="F39" s="26">
        <f t="shared" si="2"/>
        <v>0</v>
      </c>
      <c r="G39" s="26">
        <f t="shared" si="2"/>
        <v>0</v>
      </c>
      <c r="H39" s="26">
        <f t="shared" si="2"/>
        <v>0</v>
      </c>
      <c r="I39" s="36"/>
    </row>
    <row r="40" spans="1:9" ht="15" customHeight="1" x14ac:dyDescent="0.3">
      <c r="A40" s="18" t="s">
        <v>62</v>
      </c>
      <c r="B40" s="16"/>
      <c r="C40" s="20"/>
      <c r="D40" s="20"/>
      <c r="E40" s="20"/>
      <c r="F40" s="20"/>
      <c r="G40" s="20"/>
      <c r="H40" s="20"/>
    </row>
    <row r="41" spans="1:9" ht="15" customHeight="1" x14ac:dyDescent="0.3">
      <c r="A41" s="53" t="s">
        <v>6</v>
      </c>
      <c r="B41" s="64"/>
      <c r="C41" s="55"/>
      <c r="D41" s="55"/>
      <c r="E41" s="55"/>
      <c r="F41" s="55"/>
      <c r="G41" s="55"/>
      <c r="H41" s="55"/>
    </row>
    <row r="42" spans="1:9" ht="15" customHeight="1" x14ac:dyDescent="0.3">
      <c r="A42" s="53" t="s">
        <v>7</v>
      </c>
      <c r="B42" s="64"/>
      <c r="C42" s="55"/>
      <c r="D42" s="55"/>
      <c r="E42" s="55"/>
      <c r="F42" s="55"/>
      <c r="G42" s="55"/>
      <c r="H42" s="55"/>
    </row>
    <row r="43" spans="1:9" ht="15" customHeight="1" x14ac:dyDescent="0.3">
      <c r="A43" s="53" t="s">
        <v>8</v>
      </c>
      <c r="B43" s="64"/>
      <c r="C43" s="55"/>
      <c r="D43" s="55"/>
      <c r="E43" s="55"/>
      <c r="F43" s="55"/>
      <c r="G43" s="55"/>
      <c r="H43" s="55"/>
    </row>
    <row r="44" spans="1:9" ht="15" customHeight="1" x14ac:dyDescent="0.3">
      <c r="A44" s="56" t="s">
        <v>9</v>
      </c>
      <c r="B44" s="64"/>
      <c r="C44" s="55"/>
      <c r="D44" s="55"/>
      <c r="E44" s="55"/>
      <c r="F44" s="55"/>
      <c r="G44" s="55"/>
      <c r="H44" s="55"/>
    </row>
    <row r="45" spans="1:9" ht="15" customHeight="1" x14ac:dyDescent="0.3">
      <c r="A45" s="53" t="s">
        <v>25</v>
      </c>
      <c r="B45" s="64"/>
      <c r="C45" s="55"/>
      <c r="D45" s="55"/>
      <c r="E45" s="55"/>
      <c r="F45" s="55"/>
      <c r="G45" s="55"/>
      <c r="H45" s="55"/>
    </row>
    <row r="46" spans="1:9" ht="15" customHeight="1" x14ac:dyDescent="0.3">
      <c r="A46" s="53" t="s">
        <v>0</v>
      </c>
      <c r="B46" s="64"/>
      <c r="C46" s="55"/>
      <c r="D46" s="55"/>
      <c r="E46" s="55"/>
      <c r="F46" s="55"/>
      <c r="G46" s="55"/>
      <c r="H46" s="55"/>
    </row>
    <row r="47" spans="1:9" ht="15" customHeight="1" x14ac:dyDescent="0.3">
      <c r="A47" s="56" t="s">
        <v>0</v>
      </c>
      <c r="B47" s="64"/>
      <c r="C47" s="57"/>
      <c r="D47" s="57"/>
      <c r="E47" s="57"/>
      <c r="F47" s="57"/>
      <c r="G47" s="57"/>
      <c r="H47" s="57"/>
    </row>
    <row r="48" spans="1:9" ht="15" customHeight="1" x14ac:dyDescent="0.3">
      <c r="A48" s="2"/>
      <c r="B48" s="21" t="s">
        <v>16</v>
      </c>
      <c r="C48" s="25">
        <f t="shared" ref="C48:H48" si="3">SUM(C41:C47)</f>
        <v>0</v>
      </c>
      <c r="D48" s="25">
        <f t="shared" si="3"/>
        <v>0</v>
      </c>
      <c r="E48" s="25">
        <f t="shared" si="3"/>
        <v>0</v>
      </c>
      <c r="F48" s="25">
        <f t="shared" si="3"/>
        <v>0</v>
      </c>
      <c r="G48" s="25">
        <f t="shared" si="3"/>
        <v>0</v>
      </c>
      <c r="H48" s="25">
        <f t="shared" si="3"/>
        <v>0</v>
      </c>
      <c r="I48" s="36"/>
    </row>
    <row r="49" spans="1:12" ht="15" customHeight="1" x14ac:dyDescent="0.3">
      <c r="A49" s="18" t="s">
        <v>11</v>
      </c>
      <c r="B49" s="16"/>
      <c r="C49" s="20"/>
      <c r="D49" s="20"/>
      <c r="E49" s="20"/>
      <c r="F49" s="20"/>
      <c r="G49" s="20"/>
      <c r="H49" s="20"/>
    </row>
    <row r="50" spans="1:12" ht="15" customHeight="1" x14ac:dyDescent="0.3">
      <c r="A50" s="53" t="s">
        <v>10</v>
      </c>
      <c r="B50" s="65">
        <v>0</v>
      </c>
      <c r="C50" s="55"/>
      <c r="D50" s="55"/>
      <c r="E50" s="55"/>
      <c r="F50" s="55"/>
      <c r="G50" s="55"/>
      <c r="H50" s="55"/>
    </row>
    <row r="51" spans="1:12" ht="15" customHeight="1" x14ac:dyDescent="0.3">
      <c r="A51" s="53" t="s">
        <v>11</v>
      </c>
      <c r="B51" s="65">
        <v>0</v>
      </c>
      <c r="C51" s="55">
        <f>B51*C9</f>
        <v>0</v>
      </c>
      <c r="D51" s="55"/>
      <c r="E51" s="55"/>
      <c r="F51" s="55"/>
      <c r="G51" s="55"/>
      <c r="H51" s="55"/>
    </row>
    <row r="52" spans="1:12" ht="15" customHeight="1" x14ac:dyDescent="0.3">
      <c r="A52" s="56" t="s">
        <v>12</v>
      </c>
      <c r="B52" s="65">
        <v>0</v>
      </c>
      <c r="C52" s="57">
        <v>0</v>
      </c>
      <c r="D52" s="57"/>
      <c r="E52" s="57"/>
      <c r="F52" s="57"/>
      <c r="G52" s="57"/>
      <c r="H52" s="57"/>
    </row>
    <row r="53" spans="1:12" ht="15" customHeight="1" x14ac:dyDescent="0.3">
      <c r="A53" s="3"/>
      <c r="B53" s="21" t="s">
        <v>17</v>
      </c>
      <c r="C53" s="25">
        <f t="shared" ref="C53:H53" si="4">SUM(C50:C52)</f>
        <v>0</v>
      </c>
      <c r="D53" s="25">
        <f t="shared" si="4"/>
        <v>0</v>
      </c>
      <c r="E53" s="25">
        <f t="shared" si="4"/>
        <v>0</v>
      </c>
      <c r="F53" s="25">
        <f t="shared" si="4"/>
        <v>0</v>
      </c>
      <c r="G53" s="25">
        <f t="shared" si="4"/>
        <v>0</v>
      </c>
      <c r="H53" s="25">
        <f t="shared" si="4"/>
        <v>0</v>
      </c>
    </row>
    <row r="54" spans="1:12" ht="15" customHeight="1" x14ac:dyDescent="0.3">
      <c r="A54" s="18" t="s">
        <v>49</v>
      </c>
      <c r="B54" s="16"/>
      <c r="C54" s="20"/>
      <c r="D54" s="20"/>
      <c r="E54" s="20"/>
      <c r="F54" s="20"/>
      <c r="G54" s="20"/>
      <c r="H54" s="20"/>
    </row>
    <row r="55" spans="1:12" ht="15" customHeight="1" x14ac:dyDescent="0.3">
      <c r="A55" s="7"/>
      <c r="B55" s="21" t="s">
        <v>53</v>
      </c>
      <c r="C55" s="33">
        <f t="shared" ref="C55:H55" si="5">SUM(C53,C48,C39,C30,C20,C19)</f>
        <v>0</v>
      </c>
      <c r="D55" s="33">
        <f t="shared" si="5"/>
        <v>0</v>
      </c>
      <c r="E55" s="33">
        <f t="shared" si="5"/>
        <v>0</v>
      </c>
      <c r="F55" s="33">
        <f t="shared" si="5"/>
        <v>0</v>
      </c>
      <c r="G55" s="33">
        <f t="shared" si="5"/>
        <v>0</v>
      </c>
      <c r="H55" s="33">
        <f t="shared" si="5"/>
        <v>0</v>
      </c>
      <c r="I55" s="44" t="s">
        <v>54</v>
      </c>
    </row>
    <row r="56" spans="1:12" ht="15" customHeight="1" x14ac:dyDescent="0.3">
      <c r="B56" s="28" t="s">
        <v>50</v>
      </c>
      <c r="C56" s="32">
        <f t="shared" ref="C56:H56" si="6">C55*C10</f>
        <v>0</v>
      </c>
      <c r="D56" s="32">
        <f t="shared" si="6"/>
        <v>0</v>
      </c>
      <c r="E56" s="32">
        <f t="shared" si="6"/>
        <v>0</v>
      </c>
      <c r="F56" s="32">
        <f t="shared" si="6"/>
        <v>0</v>
      </c>
      <c r="G56" s="32">
        <f t="shared" si="6"/>
        <v>0</v>
      </c>
      <c r="H56" s="39">
        <f t="shared" si="6"/>
        <v>0</v>
      </c>
      <c r="I56" s="43">
        <f>SUM(C56:H56)</f>
        <v>0</v>
      </c>
    </row>
    <row r="57" spans="1:12" ht="15" customHeight="1" x14ac:dyDescent="0.3">
      <c r="A57" s="18" t="s">
        <v>64</v>
      </c>
      <c r="B57" s="16"/>
      <c r="C57" s="20"/>
      <c r="D57" s="20"/>
      <c r="E57" s="20"/>
      <c r="F57" s="20"/>
      <c r="G57" s="20"/>
      <c r="H57" s="20"/>
    </row>
    <row r="58" spans="1:12" ht="15" customHeight="1" thickBot="1" x14ac:dyDescent="0.35">
      <c r="A58" s="6" t="s">
        <v>66</v>
      </c>
      <c r="B58" s="34">
        <f>IFERROR(($C58/I56),0)</f>
        <v>0</v>
      </c>
      <c r="C58" s="69"/>
      <c r="D58" s="46"/>
      <c r="E58" s="46"/>
      <c r="F58" s="46"/>
      <c r="G58" s="46"/>
      <c r="H58" s="46"/>
    </row>
    <row r="59" spans="1:12" ht="15" customHeight="1" thickBot="1" x14ac:dyDescent="0.35">
      <c r="A59" s="37"/>
      <c r="B59" s="38" t="s">
        <v>67</v>
      </c>
      <c r="C59" s="41">
        <f>C58+I56</f>
        <v>0</v>
      </c>
      <c r="D59" s="46"/>
      <c r="E59" s="46"/>
      <c r="F59" s="46"/>
      <c r="G59" s="46"/>
      <c r="H59" s="46"/>
    </row>
    <row r="60" spans="1:12" ht="15" customHeight="1" x14ac:dyDescent="0.35">
      <c r="A60" s="29" t="s">
        <v>43</v>
      </c>
      <c r="B60" s="17"/>
      <c r="C60" s="17"/>
      <c r="D60" s="17"/>
      <c r="E60" s="17"/>
      <c r="F60" s="17"/>
      <c r="G60" s="17"/>
      <c r="H60" s="17"/>
      <c r="L60" s="10"/>
    </row>
    <row r="61" spans="1:12" ht="15" customHeight="1" x14ac:dyDescent="0.3">
      <c r="A61" s="18" t="s">
        <v>71</v>
      </c>
      <c r="B61" s="16"/>
      <c r="C61" s="20"/>
      <c r="D61" s="20"/>
      <c r="E61" s="20"/>
      <c r="F61" s="20"/>
      <c r="G61" s="20"/>
      <c r="H61" s="20"/>
    </row>
    <row r="62" spans="1:12" ht="15" customHeight="1" x14ac:dyDescent="0.3">
      <c r="A62" s="56" t="s">
        <v>55</v>
      </c>
      <c r="B62" s="67"/>
      <c r="C62" s="55"/>
      <c r="D62" s="46" t="str">
        <f>IFERROR(C62/$I$10," ")</f>
        <v xml:space="preserve"> </v>
      </c>
      <c r="E62" s="46"/>
      <c r="F62" s="46"/>
      <c r="G62" s="46"/>
      <c r="H62" s="46"/>
    </row>
    <row r="63" spans="1:12" ht="15" customHeight="1" x14ac:dyDescent="0.3">
      <c r="A63" s="53" t="s">
        <v>20</v>
      </c>
      <c r="B63" s="67"/>
      <c r="C63" s="55"/>
      <c r="D63" s="46"/>
      <c r="E63" s="46"/>
      <c r="F63" s="46"/>
      <c r="G63" s="46"/>
      <c r="H63" s="46"/>
    </row>
    <row r="64" spans="1:12" ht="15" customHeight="1" x14ac:dyDescent="0.3">
      <c r="A64" s="53" t="s">
        <v>20</v>
      </c>
      <c r="B64" s="67"/>
      <c r="C64" s="55"/>
      <c r="D64" s="46"/>
      <c r="E64" s="46"/>
      <c r="F64" s="46"/>
      <c r="G64" s="46"/>
      <c r="H64" s="46"/>
    </row>
    <row r="65" spans="1:12" ht="15" customHeight="1" x14ac:dyDescent="0.3">
      <c r="A65" s="56" t="s">
        <v>20</v>
      </c>
      <c r="B65" s="67"/>
      <c r="C65" s="57"/>
      <c r="D65" s="46"/>
      <c r="E65" s="46"/>
      <c r="F65" s="46"/>
      <c r="G65" s="46"/>
      <c r="H65" s="46"/>
    </row>
    <row r="66" spans="1:12" ht="15" customHeight="1" x14ac:dyDescent="0.3">
      <c r="B66" s="21" t="s">
        <v>57</v>
      </c>
      <c r="C66" s="66">
        <f>SUM(C62:C65)</f>
        <v>0</v>
      </c>
      <c r="D66" s="46"/>
      <c r="E66" s="46"/>
      <c r="F66" s="46"/>
      <c r="G66" s="46"/>
      <c r="H66" s="46"/>
    </row>
    <row r="67" spans="1:12" ht="15" customHeight="1" x14ac:dyDescent="0.3">
      <c r="B67" s="21" t="s">
        <v>58</v>
      </c>
      <c r="C67" s="66">
        <f>C66-$C$59</f>
        <v>0</v>
      </c>
      <c r="D67" s="46"/>
      <c r="E67" s="46"/>
      <c r="F67" s="46"/>
      <c r="G67" s="46"/>
      <c r="H67" s="46"/>
    </row>
    <row r="68" spans="1:12" ht="15" customHeight="1" x14ac:dyDescent="0.3">
      <c r="B68" s="21" t="s">
        <v>69</v>
      </c>
      <c r="C68" s="66">
        <f>IFERROR($C$62/$I$10,0)</f>
        <v>0</v>
      </c>
      <c r="D68" s="46"/>
      <c r="E68" s="46"/>
      <c r="F68" s="46"/>
      <c r="G68" s="46"/>
      <c r="H68" s="46"/>
    </row>
    <row r="69" spans="1:12" ht="15" customHeight="1" x14ac:dyDescent="0.3">
      <c r="A69" s="18" t="s">
        <v>72</v>
      </c>
      <c r="B69" s="16"/>
      <c r="C69" s="20"/>
      <c r="D69" s="31"/>
      <c r="E69" s="20"/>
      <c r="F69" s="20"/>
      <c r="G69" s="20"/>
      <c r="H69" s="20"/>
    </row>
    <row r="70" spans="1:12" ht="15" customHeight="1" x14ac:dyDescent="0.3">
      <c r="A70" s="68" t="s">
        <v>56</v>
      </c>
      <c r="B70" s="67"/>
      <c r="C70" s="55"/>
      <c r="D70" s="46" t="str">
        <f>IFERROR(C70/$I$10," ")</f>
        <v xml:space="preserve"> </v>
      </c>
      <c r="E70" s="46"/>
      <c r="F70" s="46"/>
      <c r="G70" s="46"/>
      <c r="H70" s="46"/>
    </row>
    <row r="71" spans="1:12" ht="15" customHeight="1" x14ac:dyDescent="0.3">
      <c r="A71" s="68" t="s">
        <v>44</v>
      </c>
      <c r="B71" s="67"/>
      <c r="C71" s="55"/>
      <c r="D71" s="46"/>
      <c r="E71" s="46"/>
      <c r="F71" s="46"/>
      <c r="G71" s="46"/>
      <c r="H71" s="46"/>
    </row>
    <row r="72" spans="1:12" ht="15" customHeight="1" x14ac:dyDescent="0.3">
      <c r="A72" s="53" t="s">
        <v>20</v>
      </c>
      <c r="B72" s="67"/>
      <c r="C72" s="55"/>
      <c r="D72" s="46"/>
      <c r="E72" s="46"/>
      <c r="F72" s="46"/>
      <c r="G72" s="46"/>
      <c r="H72" s="46"/>
    </row>
    <row r="73" spans="1:12" ht="15" customHeight="1" x14ac:dyDescent="0.3">
      <c r="A73" s="53" t="s">
        <v>20</v>
      </c>
      <c r="B73" s="67"/>
      <c r="C73" s="55"/>
      <c r="D73" s="46"/>
      <c r="E73" s="46"/>
      <c r="F73" s="46"/>
      <c r="G73" s="46"/>
      <c r="H73" s="46"/>
    </row>
    <row r="74" spans="1:12" ht="15" customHeight="1" x14ac:dyDescent="0.3">
      <c r="A74" s="56" t="s">
        <v>20</v>
      </c>
      <c r="B74" s="67"/>
      <c r="C74" s="57"/>
      <c r="D74" s="46"/>
      <c r="E74" s="46"/>
      <c r="F74" s="46"/>
      <c r="G74" s="46"/>
      <c r="H74" s="46"/>
    </row>
    <row r="75" spans="1:12" ht="15" customHeight="1" x14ac:dyDescent="0.3">
      <c r="B75" s="21" t="s">
        <v>59</v>
      </c>
      <c r="C75" s="32">
        <f>SUM(C70:C74)</f>
        <v>0</v>
      </c>
      <c r="D75" s="46"/>
      <c r="E75" s="46"/>
      <c r="F75" s="46"/>
      <c r="G75" s="46"/>
      <c r="H75" s="46"/>
    </row>
    <row r="76" spans="1:12" ht="15" customHeight="1" x14ac:dyDescent="0.3">
      <c r="B76" s="21" t="s">
        <v>58</v>
      </c>
      <c r="C76" s="32">
        <f>C75-$C$59</f>
        <v>0</v>
      </c>
      <c r="D76" s="46"/>
      <c r="E76" s="46"/>
      <c r="F76" s="46"/>
      <c r="G76" s="46"/>
      <c r="H76" s="46"/>
    </row>
    <row r="77" spans="1:12" ht="15" customHeight="1" x14ac:dyDescent="0.3">
      <c r="B77" s="21" t="s">
        <v>69</v>
      </c>
      <c r="C77" s="32">
        <f>IFERROR($C$70/$I$10,0)</f>
        <v>0</v>
      </c>
      <c r="D77" s="46"/>
      <c r="E77" s="46"/>
      <c r="F77" s="46"/>
      <c r="G77" s="46"/>
      <c r="H77" s="46"/>
    </row>
    <row r="78" spans="1:12" ht="15" customHeight="1" thickBot="1" x14ac:dyDescent="0.4">
      <c r="A78" s="29" t="s">
        <v>73</v>
      </c>
      <c r="B78" s="17"/>
      <c r="C78" s="17"/>
      <c r="D78" s="17"/>
      <c r="E78" s="17"/>
      <c r="F78" s="17"/>
      <c r="G78" s="17"/>
      <c r="H78" s="17"/>
      <c r="L78" s="10"/>
    </row>
    <row r="79" spans="1:12" ht="19" thickBot="1" x14ac:dyDescent="0.35">
      <c r="A79" s="47" t="s">
        <v>21</v>
      </c>
      <c r="B79" s="48"/>
      <c r="C79" s="27">
        <f>C62</f>
        <v>0</v>
      </c>
    </row>
    <row r="80" spans="1:12" ht="19" thickBot="1" x14ac:dyDescent="0.35">
      <c r="A80" s="47" t="s">
        <v>70</v>
      </c>
      <c r="B80" s="48"/>
      <c r="C80" s="27">
        <f>IFERROR(C79/I10,0)</f>
        <v>0</v>
      </c>
    </row>
    <row r="81" spans="1:9" ht="15" customHeight="1" x14ac:dyDescent="0.3">
      <c r="G81" s="11"/>
      <c r="H81" s="11"/>
      <c r="I81" s="9"/>
    </row>
    <row r="82" spans="1:9" ht="15" customHeight="1" x14ac:dyDescent="0.35">
      <c r="A82" s="30" t="s">
        <v>74</v>
      </c>
    </row>
  </sheetData>
  <sheetProtection algorithmName="SHA-512" hashValue="2YWLwg7BHnQjuHvjM3NioxXxmawkNKwl43oW6wNPym0EvuesftcRwYiCNkjt88Y1/ppS2uocFbtQT0OM4vRwrw==" saltValue="82bItbdDffNUi47Pa4mlOA==" spinCount="100000" sheet="1" objects="1" scenarios="1" selectLockedCells="1"/>
  <mergeCells count="9">
    <mergeCell ref="A80:B80"/>
    <mergeCell ref="A1:D1"/>
    <mergeCell ref="B3:H3"/>
    <mergeCell ref="A2:C2"/>
    <mergeCell ref="D58:H59"/>
    <mergeCell ref="B4:H4"/>
    <mergeCell ref="D70:H77"/>
    <mergeCell ref="D62:H68"/>
    <mergeCell ref="A79:B7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Federal Grants</Value>
    </Document_x0020_Type>
    <Chapter_x0020_Rank xmlns="e1c8c58c-2a2c-4b83-bbaa-89d7d2189847" xsi:nil="true"/>
    <CDBG_x0020_Chapters xmlns="e1c8c58c-2a2c-4b83-bbaa-89d7d2189847" xsi:nil="true"/>
    <Document_x0020_Sub-Section xmlns="e1c8c58c-2a2c-4b83-bbaa-89d7d2189847">
      <Value>Disaster</Value>
      <Value>2021 CDBG-DR Programs &amp; Projects</Value>
    </Document_x0020_Sub-Sec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51D54-969F-48DD-AEE7-BF4BBA6C0106}">
  <ds:schemaRefs>
    <ds:schemaRef ds:uri="http://schemas.microsoft.com/office/2006/metadata/properties"/>
    <ds:schemaRef ds:uri="http://schemas.microsoft.com/office/infopath/2007/PartnerControls"/>
    <ds:schemaRef ds:uri="e1c8c58c-2a2c-4b83-bbaa-89d7d2189847"/>
  </ds:schemaRefs>
</ds:datastoreItem>
</file>

<file path=customXml/itemProps2.xml><?xml version="1.0" encoding="utf-8"?>
<ds:datastoreItem xmlns:ds="http://schemas.openxmlformats.org/officeDocument/2006/customXml" ds:itemID="{CCA7F6FD-6018-4548-BC40-BBF82DC6C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3BC680-E54C-4312-9843-266645527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Sources and Uses</vt:lpstr>
    </vt:vector>
  </TitlesOfParts>
  <Company>ICF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Skyview Single Family New Construction Sources and Uses_Dec 2024_locked</dc:title>
  <dc:creator>Warner, Les</dc:creator>
  <cp:lastModifiedBy>Siegel, Jennifer</cp:lastModifiedBy>
  <dcterms:created xsi:type="dcterms:W3CDTF">2023-08-24T15:40:41Z</dcterms:created>
  <dcterms:modified xsi:type="dcterms:W3CDTF">2024-12-21T00:31:47Z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</Properties>
</file>