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cfonline.sharepoint.com/sites/2022KYDLGSubrecipientAssistance/Shared Documents/Project Documents/DLG/Housing/High Ground Sites/Grand View/Grand View NOFA - Homeownership/"/>
    </mc:Choice>
  </mc:AlternateContent>
  <xr:revisionPtr revIDLastSave="1147" documentId="13_ncr:1_{D40CA067-1294-4002-9CBC-AB2CE22362E7}" xr6:coauthVersionLast="47" xr6:coauthVersionMax="47" xr10:uidLastSave="{144C7CFE-9CE6-46FF-99C2-ABC3CC7F8640}"/>
  <bookViews>
    <workbookView xWindow="-110" yWindow="-110" windowWidth="22780" windowHeight="14540" activeTab="1" xr2:uid="{73ECAB1B-23FD-4FF3-BB75-F1A130B73F24}"/>
  </bookViews>
  <sheets>
    <sheet name="Development Budget" sheetId="3" r:id="rId1"/>
    <sheet name="Sources 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3" l="1"/>
  <c r="E48" i="3"/>
  <c r="D48" i="3"/>
  <c r="C48" i="3"/>
  <c r="B48" i="3"/>
  <c r="G9" i="5"/>
  <c r="B29" i="5" s="1"/>
  <c r="G8" i="5"/>
  <c r="F10" i="5"/>
  <c r="E10" i="5"/>
  <c r="D10" i="5"/>
  <c r="C10" i="5"/>
  <c r="B10" i="5"/>
  <c r="G45" i="3"/>
  <c r="G46" i="3"/>
  <c r="G47" i="3"/>
  <c r="G44" i="3"/>
  <c r="G43" i="3"/>
  <c r="G42" i="3"/>
  <c r="G41" i="3"/>
  <c r="G40" i="3"/>
  <c r="G39" i="3"/>
  <c r="G38" i="3"/>
  <c r="G37" i="3"/>
  <c r="B28" i="5"/>
  <c r="B21" i="5"/>
  <c r="F62" i="3"/>
  <c r="E62" i="3"/>
  <c r="D62" i="3"/>
  <c r="C62" i="3"/>
  <c r="B62" i="3"/>
  <c r="G61" i="3"/>
  <c r="G60" i="3"/>
  <c r="G59" i="3"/>
  <c r="G36" i="3"/>
  <c r="G24" i="3"/>
  <c r="G25" i="3"/>
  <c r="G26" i="3"/>
  <c r="G27" i="3"/>
  <c r="G28" i="3"/>
  <c r="G29" i="3"/>
  <c r="G30" i="3"/>
  <c r="G31" i="3"/>
  <c r="G32" i="3"/>
  <c r="G33" i="3"/>
  <c r="G9" i="3"/>
  <c r="G10" i="3"/>
  <c r="G11" i="3"/>
  <c r="G12" i="3"/>
  <c r="G13" i="3"/>
  <c r="G14" i="3"/>
  <c r="G15" i="3"/>
  <c r="G16" i="3"/>
  <c r="G17" i="3"/>
  <c r="G18" i="3"/>
  <c r="G19" i="3"/>
  <c r="G51" i="3"/>
  <c r="G52" i="3"/>
  <c r="G53" i="3"/>
  <c r="G54" i="3"/>
  <c r="G55" i="3"/>
  <c r="G56" i="3"/>
  <c r="G50" i="3"/>
  <c r="F57" i="3"/>
  <c r="E57" i="3"/>
  <c r="D57" i="3"/>
  <c r="C57" i="3"/>
  <c r="B57" i="3"/>
  <c r="F34" i="3"/>
  <c r="E34" i="3"/>
  <c r="D34" i="3"/>
  <c r="C34" i="3"/>
  <c r="B34" i="3"/>
  <c r="G23" i="3"/>
  <c r="G22" i="3"/>
  <c r="G8" i="3"/>
  <c r="G7" i="3"/>
  <c r="F20" i="3"/>
  <c r="E20" i="3"/>
  <c r="D20" i="3"/>
  <c r="C20" i="3"/>
  <c r="B20" i="3"/>
  <c r="G48" i="3" l="1"/>
  <c r="B22" i="5"/>
  <c r="G10" i="5"/>
  <c r="G57" i="3"/>
  <c r="G20" i="3"/>
  <c r="G62" i="3"/>
  <c r="G34" i="3"/>
  <c r="G63" i="3" l="1"/>
  <c r="F63" i="3"/>
  <c r="F11" i="5" s="1"/>
  <c r="F12" i="5" s="1"/>
  <c r="E63" i="3"/>
  <c r="E11" i="5" s="1"/>
  <c r="E12" i="5" s="1"/>
  <c r="D63" i="3"/>
  <c r="D11" i="5" s="1"/>
  <c r="D12" i="5" s="1"/>
  <c r="C63" i="3"/>
  <c r="C11" i="5" s="1"/>
  <c r="C12" i="5" s="1"/>
  <c r="B66" i="3" l="1"/>
  <c r="B63" i="3"/>
  <c r="B11" i="5" s="1"/>
  <c r="B12" i="5" l="1"/>
  <c r="G11" i="5"/>
  <c r="G12" i="5" s="1"/>
</calcChain>
</file>

<file path=xl/sharedStrings.xml><?xml version="1.0" encoding="utf-8"?>
<sst xmlns="http://schemas.openxmlformats.org/spreadsheetml/2006/main" count="106" uniqueCount="86">
  <si>
    <t>Applicant Name:</t>
  </si>
  <si>
    <t>Unit Information</t>
  </si>
  <si>
    <t>Unit Type 1</t>
  </si>
  <si>
    <t>Unit Type 2</t>
  </si>
  <si>
    <t>Unit Type 3</t>
  </si>
  <si>
    <t>Unit Type 4</t>
  </si>
  <si>
    <t>Unit Type 5</t>
  </si>
  <si>
    <t>Bedrooms:</t>
  </si>
  <si>
    <t>Bathrooms:</t>
  </si>
  <si>
    <t>Square Feet:</t>
  </si>
  <si>
    <t>Projected Sales Price:</t>
  </si>
  <si>
    <t>Architect</t>
  </si>
  <si>
    <t>Engineering</t>
  </si>
  <si>
    <t>Other</t>
  </si>
  <si>
    <t>Construction Contingency</t>
  </si>
  <si>
    <t>Total Hard Construction:</t>
  </si>
  <si>
    <t>Builder's Risk Insurance</t>
  </si>
  <si>
    <t>Accounting</t>
  </si>
  <si>
    <t>Seller's Closing Costs</t>
  </si>
  <si>
    <t>Realtor Commission</t>
  </si>
  <si>
    <t>Seller Paid Transfer Taxes</t>
  </si>
  <si>
    <t>Total Seller's Closing Costs:</t>
  </si>
  <si>
    <t>TOTAL DEVELOPMENT COSTS (TDC)</t>
  </si>
  <si>
    <t>Developer Fee</t>
  </si>
  <si>
    <t>Total Developer Fee</t>
  </si>
  <si>
    <t>TDC All Units + Developer Fee</t>
  </si>
  <si>
    <t>SOURCES OF FUNDS</t>
  </si>
  <si>
    <t>Construction Sources</t>
  </si>
  <si>
    <t>KY CDBG-DR*</t>
  </si>
  <si>
    <t>Other Funds</t>
  </si>
  <si>
    <t>Total Construction Sources</t>
  </si>
  <si>
    <t>CDBG-DR/Unit</t>
  </si>
  <si>
    <t>Permanent Sources</t>
  </si>
  <si>
    <t>KYCDBG-DR*</t>
  </si>
  <si>
    <t>Estimated Sales Proceeds</t>
  </si>
  <si>
    <t>Total Permanent Sources</t>
  </si>
  <si>
    <t>*Note: Maximum per unit for unit construction is $200k</t>
  </si>
  <si>
    <t>Hard Construction Costs</t>
  </si>
  <si>
    <t>Site Work</t>
  </si>
  <si>
    <t>New Structures</t>
  </si>
  <si>
    <t>Accessory Structures (garages, sheds)</t>
  </si>
  <si>
    <t>General Requirements</t>
  </si>
  <si>
    <t>Contractor Overhead</t>
  </si>
  <si>
    <t>Contractor Profit</t>
  </si>
  <si>
    <t>Furniture, Fixtures, &amp; Equipment</t>
  </si>
  <si>
    <t>Building Permits</t>
  </si>
  <si>
    <t>Other (Specify)</t>
  </si>
  <si>
    <t>Green Systems (Solar, etc.)</t>
  </si>
  <si>
    <t>Grand View Homeownership Sources and Uses</t>
  </si>
  <si>
    <t>Construction Interim Costs</t>
  </si>
  <si>
    <t>Hazard &amp; Liability Insurance</t>
  </si>
  <si>
    <t>Payment &amp; Performance Bonds</t>
  </si>
  <si>
    <t>Construction Inspection and Testing</t>
  </si>
  <si>
    <t>Tap Fees (Water/Sewer)</t>
  </si>
  <si>
    <t>Impact fees</t>
  </si>
  <si>
    <t>Power and Telecom Provider fees</t>
  </si>
  <si>
    <t>Prop. Taxes During Construction</t>
  </si>
  <si>
    <t>Geotech</t>
  </si>
  <si>
    <t>Soils/Surveyor</t>
  </si>
  <si>
    <t>Legal Fees</t>
  </si>
  <si>
    <t>Green Consultant</t>
  </si>
  <si>
    <t>Marketing/Lease Up</t>
  </si>
  <si>
    <t>Unit Appraisals</t>
  </si>
  <si>
    <t>Unit Carrying Costs</t>
  </si>
  <si>
    <t>Professional Fees/Soft Costs</t>
  </si>
  <si>
    <t xml:space="preserve">Total Professional Fees/Soft Costs: </t>
  </si>
  <si>
    <t>Loan Financing Fees</t>
  </si>
  <si>
    <t>Construction Loan Origination Fees</t>
  </si>
  <si>
    <t>Construction Loan Interest</t>
  </si>
  <si>
    <t>Construction Lender Legal Fees</t>
  </si>
  <si>
    <t>Title &amp; Recording</t>
  </si>
  <si>
    <t>Other Financing Fees</t>
  </si>
  <si>
    <t>Sales Costs</t>
  </si>
  <si>
    <t>Total Loan Financing Fees:</t>
  </si>
  <si>
    <t>Total Construction Interim Costs:</t>
  </si>
  <si>
    <t>Lender Appraisal</t>
  </si>
  <si>
    <t xml:space="preserve">Total Development Cost </t>
  </si>
  <si>
    <t>Total Units/Type</t>
  </si>
  <si>
    <t>Total Sales Proceeds</t>
  </si>
  <si>
    <t>Totals</t>
  </si>
  <si>
    <t>Construction Loan</t>
  </si>
  <si>
    <t>KYCDBG-DR Single Family New Construction</t>
  </si>
  <si>
    <t>Est. Sales Proceeds per unit type*</t>
  </si>
  <si>
    <t>Per Unit Gap</t>
  </si>
  <si>
    <t>*Sales Proceeds= buyer funds (mortgage, DPA, other) - closing costs</t>
  </si>
  <si>
    <r>
      <t>USES</t>
    </r>
    <r>
      <rPr>
        <b/>
        <i/>
        <sz val="11"/>
        <color rgb="FFFFFFFF"/>
        <rFont val="Calibri"/>
        <family val="2"/>
        <scheme val="minor"/>
      </rPr>
      <t xml:space="preserve"> (totals by unit type,revise categories as needed)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</si>
</sst>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i/>
      <sz val="11"/>
      <color rgb="FFFFFFFF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/>
  </cellStyleXfs>
  <cellXfs count="80">
    <xf numFmtId="0" fontId="0" fillId="0" borderId="0" xfId="0"/>
    <xf numFmtId="0" fontId="6" fillId="0" borderId="2" xfId="0" applyFont="1" applyBorder="1"/>
    <xf numFmtId="0" fontId="3" fillId="2" borderId="0" xfId="0" applyFont="1" applyFill="1" applyAlignment="1">
      <alignment wrapText="1"/>
    </xf>
    <xf numFmtId="0" fontId="6" fillId="0" borderId="1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Fill="1"/>
    <xf numFmtId="0" fontId="4" fillId="0" borderId="0" xfId="0" applyFont="1"/>
    <xf numFmtId="164" fontId="3" fillId="2" borderId="0" xfId="0" applyNumberFormat="1" applyFont="1" applyFill="1" applyAlignment="1">
      <alignment vertical="center" wrapText="1"/>
    </xf>
    <xf numFmtId="164" fontId="3" fillId="2" borderId="0" xfId="0" applyNumberFormat="1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vertical="center" wrapText="1"/>
    </xf>
    <xf numFmtId="164" fontId="7" fillId="0" borderId="0" xfId="0" applyNumberFormat="1" applyFont="1" applyAlignment="1">
      <alignment horizontal="right" vertical="center" wrapText="1"/>
    </xf>
    <xf numFmtId="164" fontId="8" fillId="2" borderId="8" xfId="0" applyNumberFormat="1" applyFont="1" applyFill="1" applyBorder="1" applyAlignment="1">
      <alignment horizontal="center" wrapText="1"/>
    </xf>
    <xf numFmtId="164" fontId="8" fillId="2" borderId="6" xfId="0" applyNumberFormat="1" applyFont="1" applyFill="1" applyBorder="1" applyAlignment="1">
      <alignment horizontal="center" wrapText="1"/>
    </xf>
    <xf numFmtId="164" fontId="3" fillId="2" borderId="2" xfId="0" applyNumberFormat="1" applyFont="1" applyFill="1" applyBorder="1" applyAlignment="1">
      <alignment horizontal="left"/>
    </xf>
    <xf numFmtId="164" fontId="5" fillId="2" borderId="2" xfId="0" applyNumberFormat="1" applyFont="1" applyFill="1" applyBorder="1" applyAlignment="1">
      <alignment horizontal="left"/>
    </xf>
    <xf numFmtId="164" fontId="10" fillId="3" borderId="12" xfId="0" applyNumberFormat="1" applyFont="1" applyFill="1" applyBorder="1" applyAlignment="1">
      <alignment horizontal="center" wrapText="1"/>
    </xf>
    <xf numFmtId="164" fontId="10" fillId="3" borderId="2" xfId="0" applyNumberFormat="1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/>
    </xf>
    <xf numFmtId="37" fontId="4" fillId="3" borderId="9" xfId="0" applyNumberFormat="1" applyFont="1" applyFill="1" applyBorder="1" applyAlignment="1">
      <alignment horizontal="right"/>
    </xf>
    <xf numFmtId="37" fontId="10" fillId="3" borderId="4" xfId="0" applyNumberFormat="1" applyFont="1" applyFill="1" applyBorder="1" applyAlignment="1">
      <alignment horizontal="right"/>
    </xf>
    <xf numFmtId="41" fontId="12" fillId="0" borderId="7" xfId="0" applyNumberFormat="1" applyFont="1" applyFill="1" applyBorder="1"/>
    <xf numFmtId="165" fontId="12" fillId="0" borderId="2" xfId="2" applyNumberFormat="1" applyFont="1" applyFill="1" applyBorder="1"/>
    <xf numFmtId="41" fontId="12" fillId="0" borderId="2" xfId="2" applyNumberFormat="1" applyFont="1" applyFill="1" applyBorder="1"/>
    <xf numFmtId="41" fontId="12" fillId="0" borderId="2" xfId="0" applyNumberFormat="1" applyFont="1" applyFill="1" applyBorder="1"/>
    <xf numFmtId="0" fontId="11" fillId="0" borderId="2" xfId="0" applyFont="1" applyFill="1" applyBorder="1" applyAlignment="1">
      <alignment horizontal="right"/>
    </xf>
    <xf numFmtId="42" fontId="12" fillId="0" borderId="2" xfId="0" applyNumberFormat="1" applyFont="1" applyBorder="1"/>
    <xf numFmtId="42" fontId="12" fillId="0" borderId="2" xfId="2" applyNumberFormat="1" applyFont="1" applyFill="1" applyBorder="1"/>
    <xf numFmtId="0" fontId="11" fillId="3" borderId="0" xfId="0" applyFont="1" applyFill="1" applyAlignment="1">
      <alignment horizontal="left"/>
    </xf>
    <xf numFmtId="37" fontId="4" fillId="3" borderId="0" xfId="0" applyNumberFormat="1" applyFont="1" applyFill="1" applyAlignment="1">
      <alignment horizontal="right"/>
    </xf>
    <xf numFmtId="37" fontId="0" fillId="3" borderId="5" xfId="0" applyNumberFormat="1" applyFont="1" applyFill="1" applyBorder="1" applyAlignment="1">
      <alignment horizontal="right"/>
    </xf>
    <xf numFmtId="41" fontId="4" fillId="0" borderId="2" xfId="0" applyNumberFormat="1" applyFont="1" applyFill="1" applyBorder="1" applyAlignment="1">
      <alignment horizontal="right"/>
    </xf>
    <xf numFmtId="0" fontId="12" fillId="0" borderId="2" xfId="0" applyFont="1" applyFill="1" applyBorder="1"/>
    <xf numFmtId="0" fontId="11" fillId="0" borderId="0" xfId="0" applyFont="1" applyAlignment="1">
      <alignment horizontal="right"/>
    </xf>
    <xf numFmtId="42" fontId="12" fillId="0" borderId="10" xfId="0" applyNumberFormat="1" applyFont="1" applyBorder="1"/>
    <xf numFmtId="0" fontId="11" fillId="3" borderId="1" xfId="0" applyFont="1" applyFill="1" applyBorder="1" applyAlignment="1">
      <alignment horizontal="left"/>
    </xf>
    <xf numFmtId="37" fontId="0" fillId="3" borderId="4" xfId="0" applyNumberFormat="1" applyFont="1" applyFill="1" applyBorder="1" applyAlignment="1">
      <alignment horizontal="right"/>
    </xf>
    <xf numFmtId="164" fontId="12" fillId="0" borderId="2" xfId="0" applyNumberFormat="1" applyFont="1" applyFill="1" applyBorder="1" applyAlignment="1">
      <alignment horizontal="left"/>
    </xf>
    <xf numFmtId="0" fontId="11" fillId="0" borderId="2" xfId="0" applyFont="1" applyBorder="1" applyAlignment="1">
      <alignment horizontal="right"/>
    </xf>
    <xf numFmtId="0" fontId="11" fillId="3" borderId="4" xfId="0" applyFont="1" applyFill="1" applyBorder="1" applyAlignment="1">
      <alignment horizontal="left"/>
    </xf>
    <xf numFmtId="41" fontId="12" fillId="0" borderId="3" xfId="0" applyNumberFormat="1" applyFont="1" applyBorder="1"/>
    <xf numFmtId="41" fontId="0" fillId="0" borderId="2" xfId="0" applyNumberFormat="1" applyFont="1" applyFill="1" applyBorder="1" applyAlignment="1">
      <alignment horizontal="right"/>
    </xf>
    <xf numFmtId="41" fontId="12" fillId="0" borderId="2" xfId="0" applyNumberFormat="1" applyFont="1" applyBorder="1"/>
    <xf numFmtId="0" fontId="13" fillId="0" borderId="1" xfId="0" applyFont="1" applyFill="1" applyBorder="1" applyAlignment="1">
      <alignment horizontal="center"/>
    </xf>
    <xf numFmtId="42" fontId="4" fillId="0" borderId="2" xfId="2" applyNumberFormat="1" applyFont="1" applyFill="1" applyBorder="1" applyAlignment="1">
      <alignment horizontal="right"/>
    </xf>
    <xf numFmtId="37" fontId="12" fillId="0" borderId="2" xfId="0" applyNumberFormat="1" applyFont="1" applyBorder="1" applyAlignment="1">
      <alignment horizontal="center"/>
    </xf>
    <xf numFmtId="37" fontId="4" fillId="0" borderId="0" xfId="0" applyNumberFormat="1" applyFont="1" applyFill="1" applyAlignment="1">
      <alignment horizontal="right"/>
    </xf>
    <xf numFmtId="165" fontId="4" fillId="0" borderId="2" xfId="0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right"/>
    </xf>
    <xf numFmtId="0" fontId="0" fillId="2" borderId="0" xfId="0" applyFont="1" applyFill="1"/>
    <xf numFmtId="0" fontId="11" fillId="3" borderId="1" xfId="0" applyFont="1" applyFill="1" applyBorder="1" applyAlignment="1">
      <alignment horizontal="center"/>
    </xf>
    <xf numFmtId="164" fontId="12" fillId="0" borderId="2" xfId="3" applyFont="1" applyBorder="1" applyAlignment="1">
      <alignment horizontal="center"/>
    </xf>
    <xf numFmtId="1" fontId="12" fillId="0" borderId="2" xfId="1" applyNumberFormat="1" applyFont="1" applyFill="1" applyBorder="1" applyAlignment="1">
      <alignment horizontal="center"/>
    </xf>
    <xf numFmtId="0" fontId="0" fillId="2" borderId="3" xfId="0" applyFont="1" applyFill="1" applyBorder="1"/>
    <xf numFmtId="0" fontId="0" fillId="2" borderId="10" xfId="0" applyFont="1" applyFill="1" applyBorder="1"/>
    <xf numFmtId="0" fontId="0" fillId="2" borderId="7" xfId="0" applyFont="1" applyFill="1" applyBorder="1"/>
    <xf numFmtId="164" fontId="12" fillId="0" borderId="2" xfId="3" applyFont="1" applyFill="1" applyBorder="1" applyAlignment="1">
      <alignment horizontal="center"/>
    </xf>
    <xf numFmtId="42" fontId="0" fillId="0" borderId="2" xfId="0" applyNumberFormat="1" applyFont="1" applyBorder="1"/>
    <xf numFmtId="0" fontId="12" fillId="0" borderId="2" xfId="0" applyFont="1" applyBorder="1" applyAlignment="1">
      <alignment horizontal="center"/>
    </xf>
    <xf numFmtId="42" fontId="12" fillId="0" borderId="2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left"/>
    </xf>
    <xf numFmtId="0" fontId="11" fillId="3" borderId="8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center"/>
    </xf>
    <xf numFmtId="164" fontId="12" fillId="0" borderId="2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165" fontId="0" fillId="0" borderId="2" xfId="0" applyNumberFormat="1" applyFont="1" applyFill="1" applyBorder="1"/>
    <xf numFmtId="0" fontId="7" fillId="0" borderId="2" xfId="1" applyNumberFormat="1" applyFont="1" applyFill="1" applyBorder="1" applyAlignment="1">
      <alignment vertical="center"/>
    </xf>
    <xf numFmtId="37" fontId="4" fillId="0" borderId="0" xfId="0" applyNumberFormat="1" applyFont="1" applyFill="1" applyAlignment="1">
      <alignment horizontal="center"/>
    </xf>
    <xf numFmtId="0" fontId="0" fillId="0" borderId="2" xfId="0" applyFont="1" applyFill="1" applyBorder="1" applyAlignment="1">
      <alignment horizontal="center"/>
    </xf>
    <xf numFmtId="165" fontId="7" fillId="0" borderId="2" xfId="1" applyNumberFormat="1" applyFont="1" applyFill="1" applyBorder="1" applyAlignment="1">
      <alignment vertical="center"/>
    </xf>
    <xf numFmtId="0" fontId="11" fillId="0" borderId="2" xfId="0" applyFont="1" applyBorder="1" applyAlignment="1">
      <alignment horizontal="center"/>
    </xf>
    <xf numFmtId="0" fontId="14" fillId="0" borderId="0" xfId="0" applyFont="1"/>
    <xf numFmtId="164" fontId="12" fillId="0" borderId="0" xfId="3" applyFont="1" applyFill="1" applyBorder="1" applyAlignment="1">
      <alignment horizontal="center" vertical="top"/>
    </xf>
    <xf numFmtId="164" fontId="15" fillId="0" borderId="10" xfId="3" applyFont="1" applyFill="1" applyBorder="1" applyAlignment="1">
      <alignment horizontal="left" vertical="top"/>
    </xf>
  </cellXfs>
  <cellStyles count="4">
    <cellStyle name="Comma" xfId="1" builtinId="3"/>
    <cellStyle name="Currency" xfId="2" builtinId="4"/>
    <cellStyle name="Normal" xfId="0" builtinId="0"/>
    <cellStyle name="Normal_HDTB Proforma, Allegheny County Blank Proforma" xfId="3" xr:uid="{2269023D-807B-47F2-9C35-721671D73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8080-1B76-4F0D-9B85-0AFF581CDD73}">
  <sheetPr codeName="Sheet1"/>
  <dimension ref="A1:J87"/>
  <sheetViews>
    <sheetView workbookViewId="0">
      <selection activeCell="G9" sqref="G9"/>
    </sheetView>
  </sheetViews>
  <sheetFormatPr defaultColWidth="8.7265625" defaultRowHeight="14.5" x14ac:dyDescent="0.35"/>
  <cols>
    <col min="1" max="1" width="34.7265625" style="5" bestFit="1" customWidth="1"/>
    <col min="2" max="2" width="13" style="5" customWidth="1"/>
    <col min="3" max="3" width="14.54296875" style="5" customWidth="1"/>
    <col min="4" max="8" width="11.54296875" style="5" customWidth="1"/>
    <col min="9" max="16384" width="8.7265625" style="5"/>
  </cols>
  <sheetData>
    <row r="1" spans="1:8" ht="15" customHeight="1" x14ac:dyDescent="0.35">
      <c r="A1" s="12" t="s">
        <v>81</v>
      </c>
      <c r="B1" s="12"/>
      <c r="C1" s="12"/>
      <c r="D1" s="12"/>
      <c r="E1" s="2"/>
      <c r="F1" s="2"/>
      <c r="G1" s="2"/>
    </row>
    <row r="2" spans="1:8" ht="15" customHeight="1" x14ac:dyDescent="0.35">
      <c r="A2" s="13" t="s">
        <v>48</v>
      </c>
      <c r="B2" s="13"/>
      <c r="C2" s="13"/>
      <c r="D2" s="14"/>
      <c r="E2" s="2"/>
      <c r="F2" s="2"/>
      <c r="G2" s="2"/>
    </row>
    <row r="3" spans="1:8" ht="15" customHeight="1" x14ac:dyDescent="0.35">
      <c r="A3" s="15" t="s">
        <v>0</v>
      </c>
      <c r="B3" s="6"/>
      <c r="C3" s="7"/>
      <c r="D3" s="7"/>
      <c r="E3" s="7"/>
      <c r="F3" s="7"/>
      <c r="G3" s="8"/>
    </row>
    <row r="4" spans="1:8" ht="15" customHeight="1" x14ac:dyDescent="0.35">
      <c r="A4" s="16" t="s">
        <v>85</v>
      </c>
      <c r="B4" s="17"/>
      <c r="C4" s="18"/>
      <c r="D4" s="18"/>
      <c r="E4" s="18"/>
      <c r="F4" s="18"/>
      <c r="G4" s="19"/>
    </row>
    <row r="5" spans="1:8" ht="15" customHeight="1" x14ac:dyDescent="0.35">
      <c r="A5" s="20"/>
      <c r="B5" s="20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79</v>
      </c>
    </row>
    <row r="6" spans="1:8" ht="15" customHeight="1" x14ac:dyDescent="0.35">
      <c r="A6" s="22" t="s">
        <v>37</v>
      </c>
      <c r="B6" s="23"/>
      <c r="C6" s="24"/>
      <c r="D6" s="24"/>
      <c r="E6" s="24"/>
      <c r="F6" s="24"/>
      <c r="G6" s="25"/>
      <c r="H6" s="9"/>
    </row>
    <row r="7" spans="1:8" ht="16.5" customHeight="1" x14ac:dyDescent="0.35">
      <c r="A7" s="3" t="s">
        <v>38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7">
        <f>SUM(B7:F7)</f>
        <v>0</v>
      </c>
    </row>
    <row r="8" spans="1:8" ht="16.5" customHeight="1" x14ac:dyDescent="0.35">
      <c r="A8" s="4" t="s">
        <v>39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8">
        <f>SUM(B8:F8)</f>
        <v>0</v>
      </c>
    </row>
    <row r="9" spans="1:8" ht="15" customHeight="1" x14ac:dyDescent="0.35">
      <c r="A9" s="4" t="s">
        <v>40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8">
        <f t="shared" ref="G9:G19" si="0">SUM(B9:F9)</f>
        <v>0</v>
      </c>
    </row>
    <row r="10" spans="1:8" ht="15" customHeight="1" x14ac:dyDescent="0.35">
      <c r="A10" s="4" t="s">
        <v>47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8">
        <f t="shared" si="0"/>
        <v>0</v>
      </c>
    </row>
    <row r="11" spans="1:8" ht="15" customHeight="1" x14ac:dyDescent="0.35">
      <c r="A11" s="4" t="s">
        <v>41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8">
        <f t="shared" si="0"/>
        <v>0</v>
      </c>
    </row>
    <row r="12" spans="1:8" ht="15" customHeight="1" x14ac:dyDescent="0.35">
      <c r="A12" s="4" t="s">
        <v>42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8">
        <f t="shared" si="0"/>
        <v>0</v>
      </c>
    </row>
    <row r="13" spans="1:8" ht="15" customHeight="1" x14ac:dyDescent="0.35">
      <c r="A13" s="4" t="s">
        <v>43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8">
        <f t="shared" si="0"/>
        <v>0</v>
      </c>
    </row>
    <row r="14" spans="1:8" ht="15" customHeight="1" x14ac:dyDescent="0.35">
      <c r="A14" s="4" t="s">
        <v>14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8">
        <f t="shared" si="0"/>
        <v>0</v>
      </c>
    </row>
    <row r="15" spans="1:8" ht="15" customHeight="1" x14ac:dyDescent="0.35">
      <c r="A15" s="4" t="s">
        <v>44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8">
        <f t="shared" si="0"/>
        <v>0</v>
      </c>
    </row>
    <row r="16" spans="1:8" ht="15" customHeight="1" x14ac:dyDescent="0.35">
      <c r="A16" s="4" t="s">
        <v>45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8">
        <f t="shared" si="0"/>
        <v>0</v>
      </c>
    </row>
    <row r="17" spans="1:7" ht="15" customHeight="1" x14ac:dyDescent="0.35">
      <c r="A17" s="4" t="s">
        <v>46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8">
        <f t="shared" si="0"/>
        <v>0</v>
      </c>
    </row>
    <row r="18" spans="1:7" ht="15" customHeight="1" x14ac:dyDescent="0.35">
      <c r="A18" s="4" t="s">
        <v>46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8">
        <f t="shared" si="0"/>
        <v>0</v>
      </c>
    </row>
    <row r="19" spans="1:7" ht="15" customHeight="1" x14ac:dyDescent="0.35">
      <c r="A19" s="4" t="s">
        <v>46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8">
        <f t="shared" si="0"/>
        <v>0</v>
      </c>
    </row>
    <row r="20" spans="1:7" ht="15" customHeight="1" x14ac:dyDescent="0.35">
      <c r="A20" s="30" t="s">
        <v>15</v>
      </c>
      <c r="B20" s="31">
        <f>SUM(B7:B19)</f>
        <v>0</v>
      </c>
      <c r="C20" s="31">
        <f>SUM(C7:C19)</f>
        <v>0</v>
      </c>
      <c r="D20" s="31">
        <f>SUM(D7:D19)</f>
        <v>0</v>
      </c>
      <c r="E20" s="31">
        <f>SUM(E7:E19)</f>
        <v>0</v>
      </c>
      <c r="F20" s="31">
        <f>SUM(F7:F19)</f>
        <v>0</v>
      </c>
      <c r="G20" s="32">
        <f>SUM(G7:G19)</f>
        <v>0</v>
      </c>
    </row>
    <row r="21" spans="1:7" ht="15" customHeight="1" x14ac:dyDescent="0.35">
      <c r="A21" s="33" t="s">
        <v>49</v>
      </c>
      <c r="B21" s="34"/>
      <c r="C21" s="34"/>
      <c r="D21" s="34"/>
      <c r="E21" s="34"/>
      <c r="F21" s="34"/>
      <c r="G21" s="35"/>
    </row>
    <row r="22" spans="1:7" s="10" customFormat="1" ht="15" customHeight="1" x14ac:dyDescent="0.35">
      <c r="A22" s="1" t="s">
        <v>50</v>
      </c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2">
        <f t="shared" ref="G22:G33" si="1">SUM(B22:F22)</f>
        <v>0</v>
      </c>
    </row>
    <row r="23" spans="1:7" s="10" customFormat="1" ht="15" customHeight="1" x14ac:dyDescent="0.35">
      <c r="A23" s="1" t="s">
        <v>16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28">
        <f t="shared" si="1"/>
        <v>0</v>
      </c>
    </row>
    <row r="24" spans="1:7" s="10" customFormat="1" ht="15" customHeight="1" x14ac:dyDescent="0.35">
      <c r="A24" s="1" t="s">
        <v>51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28">
        <f t="shared" si="1"/>
        <v>0</v>
      </c>
    </row>
    <row r="25" spans="1:7" s="10" customFormat="1" ht="15" customHeight="1" x14ac:dyDescent="0.35">
      <c r="A25" s="1" t="s">
        <v>52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28">
        <f t="shared" si="1"/>
        <v>0</v>
      </c>
    </row>
    <row r="26" spans="1:7" s="10" customFormat="1" ht="15" customHeight="1" x14ac:dyDescent="0.35">
      <c r="A26" s="1" t="s">
        <v>53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28">
        <f t="shared" si="1"/>
        <v>0</v>
      </c>
    </row>
    <row r="27" spans="1:7" s="10" customFormat="1" ht="15" customHeight="1" x14ac:dyDescent="0.35">
      <c r="A27" s="1" t="s">
        <v>54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8">
        <f t="shared" si="1"/>
        <v>0</v>
      </c>
    </row>
    <row r="28" spans="1:7" s="10" customFormat="1" ht="15" customHeight="1" x14ac:dyDescent="0.35">
      <c r="A28" s="1" t="s">
        <v>55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8">
        <f t="shared" si="1"/>
        <v>0</v>
      </c>
    </row>
    <row r="29" spans="1:7" s="10" customFormat="1" ht="15" customHeight="1" x14ac:dyDescent="0.35">
      <c r="A29" s="1" t="s">
        <v>52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8">
        <f t="shared" si="1"/>
        <v>0</v>
      </c>
    </row>
    <row r="30" spans="1:7" s="10" customFormat="1" ht="15" customHeight="1" x14ac:dyDescent="0.35">
      <c r="A30" s="1" t="s">
        <v>55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8">
        <f t="shared" si="1"/>
        <v>0</v>
      </c>
    </row>
    <row r="31" spans="1:7" s="10" customFormat="1" ht="15" customHeight="1" x14ac:dyDescent="0.35">
      <c r="A31" s="1" t="s">
        <v>56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8">
        <f t="shared" si="1"/>
        <v>0</v>
      </c>
    </row>
    <row r="32" spans="1:7" s="10" customFormat="1" ht="15" customHeight="1" x14ac:dyDescent="0.35">
      <c r="A32" s="1" t="s">
        <v>46</v>
      </c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8">
        <f t="shared" si="1"/>
        <v>0</v>
      </c>
    </row>
    <row r="33" spans="1:7" s="10" customFormat="1" ht="15" customHeight="1" x14ac:dyDescent="0.35">
      <c r="A33" s="37" t="s">
        <v>13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8">
        <f t="shared" si="1"/>
        <v>0</v>
      </c>
    </row>
    <row r="34" spans="1:7" ht="15" customHeight="1" x14ac:dyDescent="0.35">
      <c r="A34" s="38" t="s">
        <v>74</v>
      </c>
      <c r="B34" s="39">
        <f>SUM(B22:B33)</f>
        <v>0</v>
      </c>
      <c r="C34" s="39">
        <f>SUM(C22:C33)</f>
        <v>0</v>
      </c>
      <c r="D34" s="39">
        <f>SUM(D22:D33)</f>
        <v>0</v>
      </c>
      <c r="E34" s="39">
        <f>SUM(E22:E33)</f>
        <v>0</v>
      </c>
      <c r="F34" s="39">
        <f>SUM(F22:F33)</f>
        <v>0</v>
      </c>
      <c r="G34" s="32">
        <f>SUM(G27:G33)</f>
        <v>0</v>
      </c>
    </row>
    <row r="35" spans="1:7" ht="15" customHeight="1" x14ac:dyDescent="0.35">
      <c r="A35" s="40" t="s">
        <v>64</v>
      </c>
      <c r="B35" s="24"/>
      <c r="C35" s="24"/>
      <c r="D35" s="24"/>
      <c r="E35" s="24"/>
      <c r="F35" s="24"/>
      <c r="G35" s="41"/>
    </row>
    <row r="36" spans="1:7" s="10" customFormat="1" ht="15" customHeight="1" x14ac:dyDescent="0.35">
      <c r="A36" s="1" t="s">
        <v>11</v>
      </c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32">
        <f>SUM(B36:F36)</f>
        <v>0</v>
      </c>
    </row>
    <row r="37" spans="1:7" s="10" customFormat="1" ht="15" customHeight="1" x14ac:dyDescent="0.35">
      <c r="A37" s="1" t="s">
        <v>12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8">
        <f t="shared" ref="G37:G47" si="2">SUM(B37:F37)</f>
        <v>0</v>
      </c>
    </row>
    <row r="38" spans="1:7" s="10" customFormat="1" ht="15" customHeight="1" x14ac:dyDescent="0.35">
      <c r="A38" s="1" t="s">
        <v>57</v>
      </c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8">
        <f t="shared" si="2"/>
        <v>0</v>
      </c>
    </row>
    <row r="39" spans="1:7" s="10" customFormat="1" ht="15" customHeight="1" x14ac:dyDescent="0.35">
      <c r="A39" s="1" t="s">
        <v>58</v>
      </c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8">
        <f t="shared" si="2"/>
        <v>0</v>
      </c>
    </row>
    <row r="40" spans="1:7" s="10" customFormat="1" ht="15" customHeight="1" x14ac:dyDescent="0.35">
      <c r="A40" s="1" t="s">
        <v>59</v>
      </c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8">
        <f t="shared" si="2"/>
        <v>0</v>
      </c>
    </row>
    <row r="41" spans="1:7" s="10" customFormat="1" ht="15" customHeight="1" x14ac:dyDescent="0.35">
      <c r="A41" s="1" t="s">
        <v>60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8">
        <f t="shared" si="2"/>
        <v>0</v>
      </c>
    </row>
    <row r="42" spans="1:7" s="10" customFormat="1" ht="15" customHeight="1" x14ac:dyDescent="0.35">
      <c r="A42" s="1" t="s">
        <v>17</v>
      </c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8">
        <f t="shared" si="2"/>
        <v>0</v>
      </c>
    </row>
    <row r="43" spans="1:7" s="10" customFormat="1" ht="15" customHeight="1" x14ac:dyDescent="0.35">
      <c r="A43" s="1" t="s">
        <v>61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8">
        <f t="shared" si="2"/>
        <v>0</v>
      </c>
    </row>
    <row r="44" spans="1:7" s="10" customFormat="1" ht="15" customHeight="1" x14ac:dyDescent="0.35">
      <c r="A44" s="1" t="s">
        <v>62</v>
      </c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8">
        <f t="shared" si="2"/>
        <v>0</v>
      </c>
    </row>
    <row r="45" spans="1:7" s="10" customFormat="1" ht="15" customHeight="1" x14ac:dyDescent="0.35">
      <c r="A45" s="1" t="s">
        <v>63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8">
        <f t="shared" si="2"/>
        <v>0</v>
      </c>
    </row>
    <row r="46" spans="1:7" s="10" customFormat="1" ht="15" customHeight="1" x14ac:dyDescent="0.35">
      <c r="A46" s="1" t="s">
        <v>46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8">
        <f t="shared" si="2"/>
        <v>0</v>
      </c>
    </row>
    <row r="47" spans="1:7" s="10" customFormat="1" ht="15" customHeight="1" x14ac:dyDescent="0.35">
      <c r="A47" s="42" t="s">
        <v>46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8">
        <f t="shared" si="2"/>
        <v>0</v>
      </c>
    </row>
    <row r="48" spans="1:7" ht="15" customHeight="1" x14ac:dyDescent="0.35">
      <c r="A48" s="43" t="s">
        <v>65</v>
      </c>
      <c r="B48" s="39">
        <f>SUM(B36:B47)</f>
        <v>0</v>
      </c>
      <c r="C48" s="39">
        <f>SUM(C36:C47)</f>
        <v>0</v>
      </c>
      <c r="D48" s="39">
        <f>SUM(D36:D47)</f>
        <v>0</v>
      </c>
      <c r="E48" s="39">
        <f>SUM(E36:E47)</f>
        <v>0</v>
      </c>
      <c r="F48" s="39">
        <f>SUM(F36:F47)</f>
        <v>0</v>
      </c>
      <c r="G48" s="39">
        <f>SUM(G36:G47)</f>
        <v>0</v>
      </c>
    </row>
    <row r="49" spans="1:7" ht="15" customHeight="1" x14ac:dyDescent="0.35">
      <c r="A49" s="22" t="s">
        <v>66</v>
      </c>
      <c r="B49" s="23"/>
      <c r="C49" s="23"/>
      <c r="D49" s="23"/>
      <c r="E49" s="23"/>
      <c r="F49" s="23"/>
      <c r="G49" s="44"/>
    </row>
    <row r="50" spans="1:7" s="10" customFormat="1" ht="15" customHeight="1" x14ac:dyDescent="0.35">
      <c r="A50" s="1" t="s">
        <v>67</v>
      </c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32">
        <f>SUM(B50:F50)</f>
        <v>0</v>
      </c>
    </row>
    <row r="51" spans="1:7" s="10" customFormat="1" ht="15" customHeight="1" x14ac:dyDescent="0.35">
      <c r="A51" s="1" t="s">
        <v>68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f t="shared" ref="G51:G56" si="3">SUM(B51:F51)</f>
        <v>0</v>
      </c>
    </row>
    <row r="52" spans="1:7" s="10" customFormat="1" ht="15" customHeight="1" x14ac:dyDescent="0.35">
      <c r="A52" s="1" t="s">
        <v>69</v>
      </c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f t="shared" si="3"/>
        <v>0</v>
      </c>
    </row>
    <row r="53" spans="1:7" ht="15" customHeight="1" x14ac:dyDescent="0.35">
      <c r="A53" s="1" t="s">
        <v>75</v>
      </c>
      <c r="B53" s="45">
        <v>0</v>
      </c>
      <c r="C53" s="45">
        <v>0</v>
      </c>
      <c r="D53" s="45">
        <v>0</v>
      </c>
      <c r="E53" s="45">
        <v>0</v>
      </c>
      <c r="F53" s="45">
        <v>0</v>
      </c>
      <c r="G53" s="29">
        <f t="shared" si="3"/>
        <v>0</v>
      </c>
    </row>
    <row r="54" spans="1:7" ht="15" customHeight="1" x14ac:dyDescent="0.35">
      <c r="A54" s="1" t="s">
        <v>70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29">
        <f t="shared" si="3"/>
        <v>0</v>
      </c>
    </row>
    <row r="55" spans="1:7" ht="15" customHeight="1" x14ac:dyDescent="0.35">
      <c r="A55" s="1" t="s">
        <v>71</v>
      </c>
      <c r="B55" s="46">
        <v>0</v>
      </c>
      <c r="C55" s="46">
        <v>0</v>
      </c>
      <c r="D55" s="46">
        <v>0</v>
      </c>
      <c r="E55" s="46">
        <v>0</v>
      </c>
      <c r="F55" s="46">
        <v>0</v>
      </c>
      <c r="G55" s="29">
        <f t="shared" si="3"/>
        <v>0</v>
      </c>
    </row>
    <row r="56" spans="1:7" ht="15" customHeight="1" x14ac:dyDescent="0.35">
      <c r="A56" s="1" t="s">
        <v>46</v>
      </c>
      <c r="B56" s="46">
        <v>0</v>
      </c>
      <c r="C56" s="46">
        <v>0</v>
      </c>
      <c r="D56" s="46">
        <v>0</v>
      </c>
      <c r="E56" s="46">
        <v>0</v>
      </c>
      <c r="F56" s="46">
        <v>0</v>
      </c>
      <c r="G56" s="29">
        <f t="shared" si="3"/>
        <v>0</v>
      </c>
    </row>
    <row r="57" spans="1:7" ht="15" customHeight="1" x14ac:dyDescent="0.35">
      <c r="A57" s="43" t="s">
        <v>73</v>
      </c>
      <c r="B57" s="39">
        <f>SUM(B50:B56)</f>
        <v>0</v>
      </c>
      <c r="C57" s="39">
        <f>SUM(C50:C56)</f>
        <v>0</v>
      </c>
      <c r="D57" s="39">
        <f>SUM(D50:D56)</f>
        <v>0</v>
      </c>
      <c r="E57" s="39">
        <f>SUM(E50:E56)</f>
        <v>0</v>
      </c>
      <c r="F57" s="39">
        <f>SUM(F50:F56)</f>
        <v>0</v>
      </c>
      <c r="G57" s="32">
        <f>SUM(G50:G56)</f>
        <v>0</v>
      </c>
    </row>
    <row r="58" spans="1:7" ht="15" customHeight="1" x14ac:dyDescent="0.35">
      <c r="A58" s="22" t="s">
        <v>72</v>
      </c>
      <c r="B58" s="23"/>
      <c r="C58" s="23"/>
      <c r="D58" s="23"/>
      <c r="E58" s="23"/>
      <c r="F58" s="23"/>
      <c r="G58" s="44"/>
    </row>
    <row r="59" spans="1:7" ht="15" customHeight="1" x14ac:dyDescent="0.35">
      <c r="A59" s="42" t="s">
        <v>19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32">
        <f>SUM(B59:F59)</f>
        <v>0</v>
      </c>
    </row>
    <row r="60" spans="1:7" ht="15" customHeight="1" x14ac:dyDescent="0.35">
      <c r="A60" s="42" t="s">
        <v>18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47">
        <f>SUM(B60:F60)</f>
        <v>0</v>
      </c>
    </row>
    <row r="61" spans="1:7" ht="15" customHeight="1" x14ac:dyDescent="0.35">
      <c r="A61" s="37" t="s">
        <v>20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47">
        <f t="shared" ref="G61" si="4">SUM(B61:F61)</f>
        <v>0</v>
      </c>
    </row>
    <row r="62" spans="1:7" ht="15" customHeight="1" x14ac:dyDescent="0.35">
      <c r="A62" s="43" t="s">
        <v>21</v>
      </c>
      <c r="B62" s="31">
        <f>SUM(B59:B61)</f>
        <v>0</v>
      </c>
      <c r="C62" s="31">
        <f>SUM(C59:C61)</f>
        <v>0</v>
      </c>
      <c r="D62" s="31">
        <f>SUM(D59:D61)</f>
        <v>0</v>
      </c>
      <c r="E62" s="31">
        <f>SUM(E59:E61)</f>
        <v>0</v>
      </c>
      <c r="F62" s="31">
        <f>SUM(F59:F61)</f>
        <v>0</v>
      </c>
      <c r="G62" s="32">
        <f>SUM(G59:G61)</f>
        <v>0</v>
      </c>
    </row>
    <row r="63" spans="1:7" ht="22.5" customHeight="1" x14ac:dyDescent="0.35">
      <c r="A63" s="48" t="s">
        <v>22</v>
      </c>
      <c r="B63" s="49">
        <f>B62+B57++B48+B34+B20</f>
        <v>0</v>
      </c>
      <c r="C63" s="49">
        <f>C62+C57++C48+C34+C20</f>
        <v>0</v>
      </c>
      <c r="D63" s="49">
        <f>D62+D57++D48+D34+D20</f>
        <v>0</v>
      </c>
      <c r="E63" s="49">
        <f>E62+E57++E48+E34+E20</f>
        <v>0</v>
      </c>
      <c r="F63" s="49">
        <f>F62+F57++F48+F34+F20</f>
        <v>0</v>
      </c>
      <c r="G63" s="49">
        <f>G62+G57++G48+G34+G20</f>
        <v>0</v>
      </c>
    </row>
    <row r="64" spans="1:7" ht="15" customHeight="1" x14ac:dyDescent="0.35">
      <c r="A64" s="22" t="s">
        <v>23</v>
      </c>
      <c r="B64" s="23"/>
      <c r="C64" s="23"/>
      <c r="D64" s="23"/>
      <c r="E64" s="23"/>
      <c r="F64" s="23"/>
      <c r="G64" s="44"/>
    </row>
    <row r="65" spans="1:10" ht="15" customHeight="1" x14ac:dyDescent="0.35">
      <c r="A65" s="50" t="s">
        <v>24</v>
      </c>
      <c r="B65" s="28">
        <v>0</v>
      </c>
      <c r="C65" s="51"/>
      <c r="D65" s="51"/>
      <c r="E65" s="51"/>
    </row>
    <row r="66" spans="1:10" ht="22" customHeight="1" x14ac:dyDescent="0.35">
      <c r="A66" s="53" t="s">
        <v>25</v>
      </c>
      <c r="B66" s="52">
        <f>B65+G63</f>
        <v>0</v>
      </c>
    </row>
    <row r="67" spans="1:10" ht="15" customHeight="1" x14ac:dyDescent="0.35">
      <c r="J67" s="11"/>
    </row>
    <row r="68" spans="1:10" ht="15" customHeight="1" x14ac:dyDescent="0.35">
      <c r="D68" s="51"/>
      <c r="E68" s="51"/>
      <c r="F68" s="51"/>
    </row>
    <row r="69" spans="1:10" ht="15" customHeight="1" x14ac:dyDescent="0.35"/>
    <row r="70" spans="1:10" ht="15" customHeight="1" x14ac:dyDescent="0.35"/>
    <row r="71" spans="1:10" ht="15" customHeight="1" x14ac:dyDescent="0.35"/>
    <row r="72" spans="1:10" ht="15" customHeight="1" x14ac:dyDescent="0.35"/>
    <row r="73" spans="1:10" ht="15" customHeight="1" x14ac:dyDescent="0.35"/>
    <row r="74" spans="1:10" ht="15" customHeight="1" x14ac:dyDescent="0.35">
      <c r="D74" s="51"/>
      <c r="E74" s="51"/>
      <c r="F74" s="51"/>
    </row>
    <row r="75" spans="1:10" ht="15" customHeight="1" x14ac:dyDescent="0.35"/>
    <row r="76" spans="1:10" ht="15" customHeight="1" x14ac:dyDescent="0.35"/>
    <row r="77" spans="1:10" ht="15" customHeight="1" x14ac:dyDescent="0.35"/>
    <row r="78" spans="1:10" ht="15" customHeight="1" x14ac:dyDescent="0.35">
      <c r="D78" s="51"/>
      <c r="E78" s="51"/>
      <c r="F78" s="51"/>
    </row>
    <row r="79" spans="1:10" ht="15" customHeight="1" x14ac:dyDescent="0.35">
      <c r="D79" s="51"/>
      <c r="E79" s="51"/>
      <c r="F79" s="51"/>
    </row>
    <row r="80" spans="1:10" ht="15" customHeight="1" x14ac:dyDescent="0.35"/>
    <row r="81" spans="4:7" ht="15" customHeight="1" x14ac:dyDescent="0.35"/>
    <row r="82" spans="4:7" ht="15" customHeight="1" x14ac:dyDescent="0.35"/>
    <row r="83" spans="4:7" ht="15" customHeight="1" x14ac:dyDescent="0.35"/>
    <row r="84" spans="4:7" ht="15" customHeight="1" x14ac:dyDescent="0.35">
      <c r="D84" s="51"/>
      <c r="E84" s="51"/>
      <c r="F84" s="51"/>
    </row>
    <row r="85" spans="4:7" ht="15" customHeight="1" x14ac:dyDescent="0.35"/>
    <row r="87" spans="4:7" ht="15" customHeight="1" x14ac:dyDescent="0.35">
      <c r="D87" s="10"/>
      <c r="E87" s="10"/>
      <c r="F87" s="10"/>
      <c r="G87" s="10"/>
    </row>
  </sheetData>
  <sheetProtection algorithmName="SHA-512" hashValue="+MSSvmpJ0XYOqG74/40GsW0nl0U0TKdZWzfChSBe7gt4PK8Cw43WuX4MeM8WB4FEKnS+YFspWO3A30x4rrG/Ew==" saltValue="3sfG60bpYfRUrbXrc7oB1A==" spinCount="100000" sheet="1" objects="1" scenarios="1"/>
  <protectedRanges>
    <protectedRange sqref="B65" name="Dev Fee"/>
    <protectedRange sqref="A59:F61" name="Sales Costs"/>
    <protectedRange sqref="A50:F56" name="Loan Fees"/>
    <protectedRange sqref="A36:F47" name="Professional Fees"/>
    <protectedRange sqref="A22:F33" name="Interim"/>
    <protectedRange sqref="A7:F19" name="Hard Construction Costs"/>
  </protectedRanges>
  <mergeCells count="8">
    <mergeCell ref="A64:G64"/>
    <mergeCell ref="B3:G3"/>
    <mergeCell ref="A6:B6"/>
    <mergeCell ref="A49:G49"/>
    <mergeCell ref="A58:G58"/>
    <mergeCell ref="A4:B4"/>
    <mergeCell ref="A1:D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8D86-410A-4065-AA17-46A15D32C9AB}">
  <dimension ref="A1:G30"/>
  <sheetViews>
    <sheetView tabSelected="1" workbookViewId="0">
      <selection activeCell="M14" sqref="M14"/>
    </sheetView>
  </sheetViews>
  <sheetFormatPr defaultRowHeight="14.5" x14ac:dyDescent="0.35"/>
  <cols>
    <col min="1" max="1" width="29.453125" style="5" customWidth="1"/>
    <col min="2" max="2" width="15.453125" style="5" customWidth="1"/>
    <col min="3" max="5" width="11.54296875" style="5" customWidth="1"/>
    <col min="6" max="6" width="11.453125" style="5" customWidth="1"/>
    <col min="7" max="7" width="12.6328125" style="5" customWidth="1"/>
    <col min="8" max="16384" width="8.7265625" style="5"/>
  </cols>
  <sheetData>
    <row r="1" spans="1:7" x14ac:dyDescent="0.35">
      <c r="A1" s="12" t="s">
        <v>81</v>
      </c>
      <c r="B1" s="12"/>
      <c r="C1" s="12"/>
      <c r="D1" s="12"/>
      <c r="E1" s="54"/>
      <c r="F1" s="54"/>
      <c r="G1" s="54"/>
    </row>
    <row r="2" spans="1:7" x14ac:dyDescent="0.35">
      <c r="A2" s="13" t="s">
        <v>48</v>
      </c>
      <c r="B2" s="13"/>
      <c r="C2" s="13"/>
      <c r="D2" s="14"/>
      <c r="E2" s="54"/>
      <c r="F2" s="54"/>
      <c r="G2" s="54"/>
    </row>
    <row r="3" spans="1:7" x14ac:dyDescent="0.35">
      <c r="A3" s="55" t="s">
        <v>1</v>
      </c>
      <c r="B3" s="20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79</v>
      </c>
    </row>
    <row r="4" spans="1:7" x14ac:dyDescent="0.35">
      <c r="A4" s="56" t="s">
        <v>7</v>
      </c>
      <c r="B4" s="57"/>
      <c r="C4" s="57"/>
      <c r="D4" s="57"/>
      <c r="E4" s="57"/>
      <c r="F4" s="57"/>
      <c r="G4" s="58"/>
    </row>
    <row r="5" spans="1:7" x14ac:dyDescent="0.35">
      <c r="A5" s="56" t="s">
        <v>8</v>
      </c>
      <c r="B5" s="57"/>
      <c r="C5" s="57"/>
      <c r="D5" s="57"/>
      <c r="E5" s="57"/>
      <c r="F5" s="57"/>
      <c r="G5" s="59"/>
    </row>
    <row r="6" spans="1:7" x14ac:dyDescent="0.35">
      <c r="A6" s="56" t="s">
        <v>9</v>
      </c>
      <c r="B6" s="57"/>
      <c r="C6" s="57"/>
      <c r="D6" s="57"/>
      <c r="E6" s="57"/>
      <c r="F6" s="57"/>
      <c r="G6" s="59"/>
    </row>
    <row r="7" spans="1:7" x14ac:dyDescent="0.35">
      <c r="A7" s="56" t="s">
        <v>10</v>
      </c>
      <c r="B7" s="32"/>
      <c r="C7" s="32"/>
      <c r="D7" s="32"/>
      <c r="E7" s="32"/>
      <c r="F7" s="32"/>
      <c r="G7" s="60"/>
    </row>
    <row r="8" spans="1:7" x14ac:dyDescent="0.35">
      <c r="A8" s="61" t="s">
        <v>82</v>
      </c>
      <c r="B8" s="62"/>
      <c r="C8" s="62"/>
      <c r="D8" s="62"/>
      <c r="E8" s="62"/>
      <c r="F8" s="62"/>
      <c r="G8" s="62">
        <f>SUM(B8:F8)</f>
        <v>0</v>
      </c>
    </row>
    <row r="9" spans="1:7" x14ac:dyDescent="0.35">
      <c r="A9" s="61" t="s">
        <v>77</v>
      </c>
      <c r="B9" s="57"/>
      <c r="C9" s="57"/>
      <c r="D9" s="57"/>
      <c r="E9" s="57"/>
      <c r="F9" s="57"/>
      <c r="G9" s="57">
        <f>SUM(B9:F9)</f>
        <v>0</v>
      </c>
    </row>
    <row r="10" spans="1:7" x14ac:dyDescent="0.35">
      <c r="A10" s="61" t="s">
        <v>78</v>
      </c>
      <c r="B10" s="62">
        <f>B8*B9</f>
        <v>0</v>
      </c>
      <c r="C10" s="62">
        <f>C8*C9</f>
        <v>0</v>
      </c>
      <c r="D10" s="62">
        <f>D8*D9</f>
        <v>0</v>
      </c>
      <c r="E10" s="62">
        <f>E8*E9</f>
        <v>0</v>
      </c>
      <c r="F10" s="62">
        <f>F8*F9</f>
        <v>0</v>
      </c>
      <c r="G10" s="62">
        <f>SUM(B10:F10)</f>
        <v>0</v>
      </c>
    </row>
    <row r="11" spans="1:7" x14ac:dyDescent="0.35">
      <c r="A11" s="63" t="s">
        <v>76</v>
      </c>
      <c r="B11" s="64">
        <f>'Development Budget'!B63</f>
        <v>0</v>
      </c>
      <c r="C11" s="64">
        <f>'Development Budget'!C63</f>
        <v>0</v>
      </c>
      <c r="D11" s="64">
        <f>'Development Budget'!D63</f>
        <v>0</v>
      </c>
      <c r="E11" s="64">
        <f>'Development Budget'!E63</f>
        <v>0</v>
      </c>
      <c r="F11" s="64">
        <f>'Development Budget'!F63</f>
        <v>0</v>
      </c>
      <c r="G11" s="62">
        <f>SUM(B11:F11)</f>
        <v>0</v>
      </c>
    </row>
    <row r="12" spans="1:7" x14ac:dyDescent="0.35">
      <c r="A12" s="63" t="s">
        <v>83</v>
      </c>
      <c r="B12" s="64">
        <f>B11-B10</f>
        <v>0</v>
      </c>
      <c r="C12" s="64">
        <f>C11-C10</f>
        <v>0</v>
      </c>
      <c r="D12" s="64">
        <f>D11-D10</f>
        <v>0</v>
      </c>
      <c r="E12" s="64">
        <f>E11-E10</f>
        <v>0</v>
      </c>
      <c r="F12" s="64">
        <f>F11-F10</f>
        <v>0</v>
      </c>
      <c r="G12" s="64">
        <f>G11-G10</f>
        <v>0</v>
      </c>
    </row>
    <row r="13" spans="1:7" x14ac:dyDescent="0.35">
      <c r="A13" s="79" t="s">
        <v>84</v>
      </c>
    </row>
    <row r="14" spans="1:7" x14ac:dyDescent="0.35">
      <c r="A14" s="78"/>
    </row>
    <row r="15" spans="1:7" x14ac:dyDescent="0.35">
      <c r="A15" s="65" t="s">
        <v>26</v>
      </c>
      <c r="B15" s="65"/>
    </row>
    <row r="16" spans="1:7" x14ac:dyDescent="0.35">
      <c r="A16" s="66" t="s">
        <v>27</v>
      </c>
      <c r="B16" s="67"/>
      <c r="C16" s="51"/>
    </row>
    <row r="17" spans="1:3" x14ac:dyDescent="0.35">
      <c r="A17" s="68" t="s">
        <v>28</v>
      </c>
      <c r="B17" s="29"/>
    </row>
    <row r="18" spans="1:3" x14ac:dyDescent="0.35">
      <c r="A18" s="69" t="s">
        <v>80</v>
      </c>
      <c r="B18" s="29"/>
    </row>
    <row r="19" spans="1:3" x14ac:dyDescent="0.35">
      <c r="A19" s="69" t="s">
        <v>29</v>
      </c>
      <c r="B19" s="29"/>
    </row>
    <row r="20" spans="1:3" x14ac:dyDescent="0.35">
      <c r="A20" s="68" t="s">
        <v>29</v>
      </c>
      <c r="B20" s="29"/>
    </row>
    <row r="21" spans="1:3" x14ac:dyDescent="0.35">
      <c r="A21" s="70" t="s">
        <v>30</v>
      </c>
      <c r="B21" s="71">
        <f>SUM(B17:B20)</f>
        <v>0</v>
      </c>
    </row>
    <row r="22" spans="1:3" x14ac:dyDescent="0.35">
      <c r="A22" s="70" t="s">
        <v>31</v>
      </c>
      <c r="B22" s="72" t="str">
        <f>IFERROR($B$17/$G$9," ")</f>
        <v xml:space="preserve"> </v>
      </c>
    </row>
    <row r="23" spans="1:3" x14ac:dyDescent="0.35">
      <c r="A23" s="22" t="s">
        <v>32</v>
      </c>
      <c r="B23" s="44"/>
      <c r="C23" s="73"/>
    </row>
    <row r="24" spans="1:3" x14ac:dyDescent="0.35">
      <c r="A24" s="74" t="s">
        <v>33</v>
      </c>
      <c r="B24" s="26"/>
      <c r="C24" s="51"/>
    </row>
    <row r="25" spans="1:3" x14ac:dyDescent="0.35">
      <c r="A25" s="74" t="s">
        <v>34</v>
      </c>
      <c r="B25" s="29"/>
    </row>
    <row r="26" spans="1:3" x14ac:dyDescent="0.35">
      <c r="A26" s="69" t="s">
        <v>29</v>
      </c>
      <c r="B26" s="29"/>
    </row>
    <row r="27" spans="1:3" x14ac:dyDescent="0.35">
      <c r="A27" s="69" t="s">
        <v>29</v>
      </c>
      <c r="B27" s="29"/>
    </row>
    <row r="28" spans="1:3" x14ac:dyDescent="0.35">
      <c r="A28" s="43" t="s">
        <v>35</v>
      </c>
      <c r="B28" s="75">
        <f>SUM(B24:B27)</f>
        <v>0</v>
      </c>
      <c r="C28" s="51"/>
    </row>
    <row r="29" spans="1:3" x14ac:dyDescent="0.35">
      <c r="A29" s="76" t="s">
        <v>31</v>
      </c>
      <c r="B29" s="75">
        <f>IFERROR($B$24/$G$9,0)</f>
        <v>0</v>
      </c>
    </row>
    <row r="30" spans="1:3" x14ac:dyDescent="0.35">
      <c r="A30" s="77" t="s">
        <v>36</v>
      </c>
    </row>
  </sheetData>
  <sheetProtection algorithmName="SHA-512" hashValue="eLmNTmz8whqi0PU5vHiWvRJF1wPdpRQrIuz6+gkQ/IHmSq6nASuYIuj3DTDs+516K0Gy0kUlEljUZkptRtTcqw==" saltValue="x/Qb5/hleVxNOG/iPHanbw==" spinCount="100000" sheet="1" objects="1" scenarios="1"/>
  <protectedRanges>
    <protectedRange sqref="A17:B20 A24:B27" name="Sources"/>
    <protectedRange sqref="B4:F9" name="Unit Info"/>
  </protectedRanges>
  <mergeCells count="4">
    <mergeCell ref="A1:D1"/>
    <mergeCell ref="A2:C2"/>
    <mergeCell ref="A16:B16"/>
    <mergeCell ref="A23:B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e1c8c58c-2a2c-4b83-bbaa-89d7d2189847">
      <Value>Federal Grants</Value>
    </Document_x0020_Type>
    <Chapter_x0020_Rank xmlns="e1c8c58c-2a2c-4b83-bbaa-89d7d2189847" xsi:nil="true"/>
    <CDBG_x0020_Chapters xmlns="e1c8c58c-2a2c-4b83-bbaa-89d7d2189847" xsi:nil="true"/>
    <Document_x0020_Sub-Section xmlns="e1c8c58c-2a2c-4b83-bbaa-89d7d2189847">
      <Value>Disaster</Value>
      <Value>2022 CDBG-DR Programs &amp; Projects</Value>
    </Document_x0020_Sub-Sect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LG Documents" ma:contentTypeID="0x010100DD81549B557B3044B885155E81CEFB8300BF4F60ED156CE94681D2DE44B6E56191" ma:contentTypeVersion="4" ma:contentTypeDescription="" ma:contentTypeScope="" ma:versionID="3111dad0ab5a353727aa4c5b460cda2a">
  <xsd:schema xmlns:xsd="http://www.w3.org/2001/XMLSchema" xmlns:xs="http://www.w3.org/2001/XMLSchema" xmlns:p="http://schemas.microsoft.com/office/2006/metadata/properties" xmlns:ns2="e1c8c58c-2a2c-4b83-bbaa-89d7d2189847" targetNamespace="http://schemas.microsoft.com/office/2006/metadata/properties" ma:root="true" ma:fieldsID="1fd10b678665309ebd074485248d3e90" ns2:_="">
    <xsd:import namespace="e1c8c58c-2a2c-4b83-bbaa-89d7d2189847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Document_x0020_Sub-Section" minOccurs="0"/>
                <xsd:element ref="ns2:CDBG_x0020_Chapters" minOccurs="0"/>
                <xsd:element ref="ns2:Chapter_x0020_Ra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8c58c-2a2c-4b83-bbaa-89d7d2189847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internalName="Document_x0020_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ity"/>
                    <xsd:enumeration value="Conference"/>
                    <xsd:enumeration value="County"/>
                    <xsd:enumeration value="Debt"/>
                    <xsd:enumeration value="eClearinghouse"/>
                    <xsd:enumeration value="Employee Resources"/>
                    <xsd:enumeration value="Federal Grants"/>
                    <xsd:enumeration value="Legal"/>
                    <xsd:enumeration value="State Grants"/>
                    <xsd:enumeration value="Training"/>
                  </xsd:restriction>
                </xsd:simpleType>
              </xsd:element>
            </xsd:sequence>
          </xsd:extension>
        </xsd:complexContent>
      </xsd:complexType>
    </xsd:element>
    <xsd:element name="Document_x0020_Sub-Section" ma:index="9" nillable="true" ma:displayName="Document Sub-Section" ma:internalName="Document_x0020_Sub_x002d_Sec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RC"/>
                    <xsd:enumeration value="BABA"/>
                    <xsd:enumeration value="CDBG"/>
                    <xsd:enumeration value="City UFIR"/>
                    <xsd:enumeration value="Covid-19"/>
                    <xsd:enumeration value="Disaster"/>
                    <xsd:enumeration value="DRA"/>
                    <xsd:enumeration value="LWCF"/>
                    <xsd:enumeration value="NSP"/>
                    <xsd:enumeration value="RHP"/>
                    <xsd:enumeration value="RTP"/>
                    <xsd:enumeration value="Ethics Ordinances"/>
                    <xsd:enumeration value="Interlocal Agreements"/>
                    <xsd:enumeration value="Public-Private Partnerships"/>
                    <xsd:enumeration value="ADDs"/>
                    <xsd:enumeration value="Coal Development"/>
                    <xsd:enumeration value="Flood Control"/>
                    <xsd:enumeration value="Grant Program"/>
                    <xsd:enumeration value="Special Programs"/>
                    <xsd:enumeration value="2021 CDBG-DR Programs &amp; Projects"/>
                    <xsd:enumeration value="2022 CDBG-DR Programs &amp; Projects"/>
                    <xsd:enumeration value="CDBG Guidelines and Applications"/>
                    <xsd:enumeration value="CDBG Handbook"/>
                    <xsd:enumeration value="CDBG Handbook Only"/>
                    <xsd:enumeration value="CDBG Resources and Forms"/>
                    <xsd:enumeration value="CDBG-DR Performance Reports"/>
                    <xsd:enumeration value="City other downloads"/>
                    <xsd:enumeration value="City Statute Reports"/>
                    <xsd:enumeration value="City Tax Rates Info"/>
                    <xsd:enumeration value="Coal Severance"/>
                    <xsd:enumeration value="Local Government Debt"/>
                    <xsd:enumeration value="RDAAP"/>
                    <xsd:enumeration value="PRICE Program"/>
                    <xsd:enumeration value="e-Clearinghouse"/>
                  </xsd:restriction>
                </xsd:simpleType>
              </xsd:element>
            </xsd:sequence>
          </xsd:extension>
        </xsd:complexContent>
      </xsd:complexType>
    </xsd:element>
    <xsd:element name="CDBG_x0020_Chapters" ma:index="10" nillable="true" ma:displayName="CDBG Chapters" ma:format="Dropdown" ma:internalName="CDBG_x0020_Chapters">
      <xsd:simpleType>
        <xsd:restriction base="dms:Choice">
          <xsd:enumeration value="Chapter 00: Introduction"/>
          <xsd:enumeration value="Chapter 1: Project Administration"/>
          <xsd:enumeration value="Chapter 2: Environmental Review"/>
          <xsd:enumeration value="Chapter 3: Financial Management"/>
          <xsd:enumeration value="Chapter 4: Procurement"/>
          <xsd:enumeration value="Chapter 5: Contracting"/>
          <xsd:enumeration value="Chapter 6: Labor Standards and Construction Management"/>
          <xsd:enumeration value="Chapter 7: Fair Housing and Equal Opportunity"/>
          <xsd:enumeration value="Chapter 8: Relocation, Displacement and One-for-One Replacement"/>
          <xsd:enumeration value="Chapter 9: Acquisition"/>
          <xsd:enumeration value="Chapter 10: Housing"/>
          <xsd:enumeration value="Chapter 10: Duplication of Benefits"/>
          <xsd:enumeration value="Chapter 11: Green Building Requirements"/>
          <xsd:enumeration value="Chapter 11: Economic Development"/>
          <xsd:enumeration value="Chapter 12: Mitigation Requirements"/>
          <xsd:enumeration value="Chapter 12: Amendments and Monitoring"/>
          <xsd:enumeration value="Chapter 13: Close Out"/>
          <xsd:enumeration value="Chapter 13: Amendments and Monitoring"/>
          <xsd:enumeration value="Chapter 14: Project Closeout"/>
          <xsd:enumeration value="Chapter 15: Procedures to Detect Fraud, Waste and Abuse"/>
          <xsd:enumeration value="Guidelines"/>
          <xsd:enumeration value="Applications"/>
          <xsd:enumeration value="​​Administrative Forms"/>
          <xsd:enumeration value="Labor"/>
          <xsd:enumeration value="Fair Housing and Title VI"/>
          <xsd:enumeration value="Uniform Act​"/>
          <xsd:enumeration value="Environmental Review"/>
        </xsd:restriction>
      </xsd:simpleType>
    </xsd:element>
    <xsd:element name="Chapter_x0020_Rank" ma:index="11" nillable="true" ma:displayName="Chapter Rank" ma:format="Dropdown" ma:internalName="Chapter_x0020_Rank">
      <xsd:simpleType>
        <xsd:restriction base="dms:Choice">
          <xsd:enumeration value="00"/>
          <xsd:enumeration value="01"/>
          <xsd:enumeration value="02"/>
          <xsd:enumeration value="03"/>
          <xsd:enumeration value="04"/>
          <xsd:enumeration value="05"/>
          <xsd:enumeration value="06"/>
          <xsd:enumeration value="07"/>
          <xsd:enumeration value="08"/>
          <xsd:enumeration value="09"/>
          <xsd:enumeration value="10"/>
          <xsd:enumeration value="11"/>
          <xsd:enumeration value="12"/>
          <xsd:enumeration value="13"/>
          <xsd:enumeration value="14"/>
          <xsd:enumeration value="15"/>
          <xsd:enumeration value="16"/>
          <xsd:enumeration value="17"/>
          <xsd:enumeration value="18"/>
          <xsd:enumeration value="19"/>
          <xsd:enumeration value="2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451D54-969F-48DD-AEE7-BF4BBA6C010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CA7F6FD-6018-4548-BC40-BBF82DC6CD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12275D-185B-4275-A0CE-AF5C8851BD8D}"/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Development Budget</vt:lpstr>
      <vt:lpstr>Sources </vt:lpstr>
    </vt:vector>
  </TitlesOfParts>
  <Manager/>
  <Company>ICF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Grand View CDBG-DR SFNC Homeownership Sources and Uses</dc:title>
  <dc:subject/>
  <dc:creator>Warner, Les</dc:creator>
  <cp:keywords/>
  <dc:description/>
  <cp:lastModifiedBy>Siegel, Jennifer</cp:lastModifiedBy>
  <cp:revision/>
  <dcterms:created xsi:type="dcterms:W3CDTF">2023-08-24T15:40:41Z</dcterms:created>
  <dcterms:modified xsi:type="dcterms:W3CDTF">2026-09-04T07:18:50Z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0x010100DD81549B557B3044B885155E81CEFB8300BF4F60ED156CE94681D2DE44B6E56191</vt:lpwstr>
  </property>
</Properties>
</file>